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810" windowWidth="28830" windowHeight="6000" tabRatio="603" activeTab="0"/>
  </bookViews>
  <sheets>
    <sheet name="Enfant 1" sheetId="1" r:id="rId1"/>
    <sheet name="Enfant 2" sheetId="2" r:id="rId2"/>
    <sheet name="Enfant 3" sheetId="3" r:id="rId3"/>
    <sheet name="Enfant 4" sheetId="4" r:id="rId4"/>
    <sheet name="Enfant 5" sheetId="5" r:id="rId5"/>
    <sheet name="Enfant 6" sheetId="6" r:id="rId6"/>
    <sheet name="Enfant 7" sheetId="7" r:id="rId7"/>
    <sheet name="revenus &amp; subventions" sheetId="8" r:id="rId8"/>
    <sheet name="Dépenses domestiques" sheetId="9" r:id="rId9"/>
    <sheet name="Dépenses publiques" sheetId="10" r:id="rId10"/>
    <sheet name="Frais d'utilisation maison" sheetId="11" r:id="rId11"/>
    <sheet name="Frais de véhicule à moteur" sheetId="12" r:id="rId12"/>
  </sheets>
  <definedNames/>
  <calcPr fullCalcOnLoad="1"/>
</workbook>
</file>

<file path=xl/comments1.xml><?xml version="1.0" encoding="utf-8"?>
<comments xmlns="http://schemas.openxmlformats.org/spreadsheetml/2006/main">
  <authors>
    <author>Parents</author>
    <author>Mario</author>
  </authors>
  <commentList>
    <comment ref="A6" authorId="0">
      <text>
        <r>
          <rPr>
            <b/>
            <sz val="9"/>
            <rFont val="Tahoma"/>
            <family val="2"/>
          </rPr>
          <t>jour de l'an- férié</t>
        </r>
        <r>
          <rPr>
            <sz val="9"/>
            <rFont val="Tahoma"/>
            <family val="2"/>
          </rPr>
          <t xml:space="preserve">
</t>
        </r>
      </text>
    </comment>
    <comment ref="A22" authorId="1">
      <text>
        <r>
          <rPr>
            <b/>
            <sz val="9"/>
            <rFont val="Tahoma"/>
            <family val="2"/>
          </rPr>
          <t>Pâques 21 avril 2019</t>
        </r>
        <r>
          <rPr>
            <sz val="9"/>
            <rFont val="Tahoma"/>
            <family val="2"/>
          </rPr>
          <t xml:space="preserve">
</t>
        </r>
      </text>
    </comment>
    <comment ref="A26" authorId="1">
      <text>
        <r>
          <rPr>
            <b/>
            <sz val="9"/>
            <rFont val="Tahoma"/>
            <family val="2"/>
          </rPr>
          <t>Jour de patriotes (20 mai)</t>
        </r>
        <r>
          <rPr>
            <sz val="9"/>
            <rFont val="Tahoma"/>
            <family val="2"/>
          </rPr>
          <t xml:space="preserve">
</t>
        </r>
      </text>
    </comment>
    <comment ref="A31" authorId="0">
      <text>
        <r>
          <rPr>
            <sz val="9"/>
            <rFont val="Tahoma"/>
            <family val="2"/>
          </rPr>
          <t xml:space="preserve">
St-Jean= 24 juin</t>
        </r>
      </text>
    </comment>
    <comment ref="A32" authorId="0">
      <text>
        <r>
          <rPr>
            <b/>
            <sz val="9"/>
            <rFont val="Tahoma"/>
            <family val="2"/>
          </rPr>
          <t>1er juillet-Canada</t>
        </r>
        <r>
          <rPr>
            <sz val="9"/>
            <rFont val="Tahoma"/>
            <family val="2"/>
          </rPr>
          <t xml:space="preserve">
</t>
        </r>
      </text>
    </comment>
    <comment ref="A41" authorId="1">
      <text>
        <r>
          <rPr>
            <b/>
            <sz val="9"/>
            <rFont val="Tahoma"/>
            <family val="2"/>
          </rPr>
          <t>Fête du travail- 2 septembre</t>
        </r>
        <r>
          <rPr>
            <sz val="9"/>
            <rFont val="Tahoma"/>
            <family val="2"/>
          </rPr>
          <t xml:space="preserve">
</t>
        </r>
      </text>
    </comment>
    <comment ref="A47" authorId="0">
      <text>
        <r>
          <rPr>
            <b/>
            <sz val="9"/>
            <rFont val="Tahoma"/>
            <family val="2"/>
          </rPr>
          <t>Action de Grâce= 14 octobre</t>
        </r>
        <r>
          <rPr>
            <sz val="9"/>
            <rFont val="Tahoma"/>
            <family val="2"/>
          </rPr>
          <t xml:space="preserve">
</t>
        </r>
      </text>
    </comment>
    <comment ref="A57" authorId="0">
      <text>
        <r>
          <rPr>
            <b/>
            <sz val="9"/>
            <rFont val="Tahoma"/>
            <family val="2"/>
          </rPr>
          <t>Férié;
25 déc- Noël</t>
        </r>
        <r>
          <rPr>
            <sz val="9"/>
            <rFont val="Tahoma"/>
            <family val="2"/>
          </rPr>
          <t xml:space="preserve">
</t>
        </r>
        <r>
          <rPr>
            <b/>
            <sz val="9"/>
            <rFont val="Tahoma"/>
            <family val="2"/>
          </rPr>
          <t>26 déc après Noël</t>
        </r>
      </text>
    </comment>
  </commentList>
</comments>
</file>

<file path=xl/comments10.xml><?xml version="1.0" encoding="utf-8"?>
<comments xmlns="http://schemas.openxmlformats.org/spreadsheetml/2006/main">
  <authors>
    <author>Utilisateur</author>
    <author>Mario</author>
    <author>Parents</author>
  </authors>
  <commentList>
    <comment ref="J3" authorId="0">
      <text>
        <r>
          <rPr>
            <b/>
            <sz val="9"/>
            <rFont val="Tahoma"/>
            <family val="2"/>
          </rPr>
          <t xml:space="preserve">En règle générale, vous pouvez déduire les intérêts que vous devez payer sur un prêt qui vous a été consenti
pour exploiter une entreprise ou pour acquérir un bien que vous devez utiliser dans l’entreprise. </t>
        </r>
        <r>
          <rPr>
            <sz val="9"/>
            <rFont val="Tahoma"/>
            <family val="2"/>
          </rPr>
          <t xml:space="preserve">
</t>
        </r>
      </text>
    </comment>
    <comment ref="I3" authorId="0">
      <text>
        <r>
          <rPr>
            <b/>
            <sz val="9"/>
            <rFont val="Tahoma"/>
            <family val="2"/>
          </rPr>
          <t>Vous pouvez déduire les frais de gestion et d’administration ainsi que les frais bancaires que vous avez engagés pour
exploiter votre entreprise de service de garde. Ces frais ne comprennent ni les salaires des employés, ni les loyers,
ni les impôts fonciers</t>
        </r>
        <r>
          <rPr>
            <sz val="9"/>
            <rFont val="Tahoma"/>
            <family val="2"/>
          </rPr>
          <t xml:space="preserve">
</t>
        </r>
      </text>
    </comment>
    <comment ref="H3" authorId="0">
      <text>
        <r>
          <rPr>
            <b/>
            <sz val="9"/>
            <rFont val="Tahoma"/>
            <family val="2"/>
          </rPr>
          <t>Vous pouvez déduire les droits payés pour obtenir un permis ou une licence nécessaires à l’exploitation de votre entreprise de service de garde.
Par contre, vous ne pouvez pas déduire;
• la cotisation que vous avez versée à une association de personnes responsables reconnue en vertu de
la Loi sur la représentation de certaines personnes responsables d’un service de garde en milieu familial
et sur le régime de négociation d’une entente collective les concernant;
• les cotisations payées à une association professionnelle pour maintenir un statut professionnel reconnu par une loi.
Ces cotisations donnent plutôt droit à un crédit d’impôt non remboursable qui servira à réduire votre impôt sur le revenu
(ligne 397 de la déclaration de revenus).
De plus, vous ne pouvez pas déduire les cotisations (y compris les droits d’adhésion) payées à un club qui offre principalement à ses membres des services de restauration, de loisirs ou de sport, sauf si vous les payez pour offrir à un employé
• un cadeau lors d’une occasion spéciale (par exemple, Noël, un anniversaire, un mariage ou une autre occasion
semblable);
• une récompense en reconnaissance de certains accomplissements (par exemple, l’atteinte d’un certain nombre
d’années de service).
Les cadeaux et les récompenses qui sont offerts à un employé constituent un avantage imposable pour celui-ci.
Vous devez donc ajouter leur coût à son salaire.</t>
        </r>
        <r>
          <rPr>
            <sz val="9"/>
            <rFont val="Tahoma"/>
            <family val="2"/>
          </rPr>
          <t xml:space="preserve">
</t>
        </r>
      </text>
    </comment>
    <comment ref="G3" authorId="0">
      <text>
        <r>
          <rPr>
            <b/>
            <sz val="9"/>
            <rFont val="Tahoma"/>
            <family val="2"/>
          </rPr>
          <t xml:space="preserve">Vous pouvez déduire les frais payés à une firme extérieure (par exemple, d’experts-comptables ou d’avocats) pour obtenir
des conseils, des services ou de l’aide pour le bon fonctionnement de votre entreprise de service de garde.
Vous pouvez déduire les frais de comptabilité ou de vérification liés à l’établissement ou à l’attestation d’états financiers.
Vous pouvez également déduire des frais comptables, juridiques, judiciaires ou autres que vous avez engagés pour
l’étude des lois ou pour la préparation d’une opposition ou d’un appel concernant un avis de cotisation portant sur la TVQ,
un impôt ou vos cotisations à l’assurance emploi, au RRQ, au RQAP, au FSS et votre cotisation relative aux normes du travail.
Vous pouvez déduire des frais judiciaires, pourvu que vous les ayez engagés pour gagner un revenu d’entreprise.
Les frais judiciaires sont, entre autres, ceux engagés pour la préparation de contrats en vue d’obtenir des garanties
ainsi que ceux engagés pour le recouvrement de créances ou la préparation de documents financiers.
</t>
        </r>
        <r>
          <rPr>
            <sz val="9"/>
            <rFont val="Tahoma"/>
            <family val="2"/>
          </rPr>
          <t xml:space="preserve">
</t>
        </r>
      </text>
    </comment>
    <comment ref="F3" authorId="0">
      <text>
        <r>
          <rPr>
            <b/>
            <u val="single"/>
            <sz val="9"/>
            <rFont val="Tahoma"/>
            <family val="2"/>
          </rPr>
          <t>Téléphone, internet ou autres</t>
        </r>
        <r>
          <rPr>
            <b/>
            <sz val="9"/>
            <rFont val="Tahoma"/>
            <family val="2"/>
          </rPr>
          <t xml:space="preserve">
Concernant les frais de télécommunications engagés pour l’exploitation de votre entreprise de service de garde, vous pouvez déduire seulement la partie des frais suivants qui est raisonnablement attribuable à l’exercice de vos activités de garde d’enfants :
• le coût mensuel d’un service téléphonique de base;
• les frais d’appels interurbains;
• les frais d’utilisation d’un téléphone cellulaire (y compris les frais payés pour un forfait ou ceux payés à l’avance pour le temps d’antenne);
• les frais d’utilisation du réseau Internet (y compris les frais payés pour un forfait ou qui sont facturés en fonction de l’utilisation des services).
</t>
        </r>
        <r>
          <rPr>
            <sz val="9"/>
            <rFont val="Tahoma"/>
            <family val="2"/>
          </rPr>
          <t>Vous ne pouvez pas déduire les frais suivants,</t>
        </r>
        <r>
          <rPr>
            <u val="single"/>
            <sz val="9"/>
            <rFont val="Tahoma"/>
            <family val="2"/>
          </rPr>
          <t xml:space="preserve"> sauf si vous les avez engagés exclusivement pour les besoins de votre entreprise de service de garde</t>
        </r>
        <r>
          <rPr>
            <sz val="9"/>
            <rFont val="Tahoma"/>
            <family val="2"/>
          </rPr>
          <t xml:space="preserve"> :
• les frais de branchement au réseau Internet;
• les frais de location d’un téléavertisseur;
• le coût d’achat d’un téléphone cellulaire (si vous l’utilisez exclusivement pour votre entreprise de service de garde,
vous ne pouvez pas déduire son coût, mais vous pouvez déduire l’amortissement de ce téléphone, qui est un bien
amortissable de la catégorie 8 [voyez la partie 4.12.4]);
• le coût du permis d’utilisation ou les frais de raccordement d’un téléphone cellulaire;
• les frais de branchement au réseau de câblodistribution.
</t>
        </r>
      </text>
    </comment>
    <comment ref="E3" authorId="0">
      <text>
        <r>
          <rPr>
            <b/>
            <sz val="9"/>
            <rFont val="Tahoma"/>
            <family val="2"/>
          </rPr>
          <t>Vous pouvez généralement déduire les frais que vous avez engagés pour que de la publicité sur votre entreprise de service de garde soit faite. Il peut notamment s’agir;
• d’annonces dans les journaux, à la radio ou à la télévision;
• de cartes professionnelles.</t>
        </r>
        <r>
          <rPr>
            <sz val="9"/>
            <rFont val="Tahoma"/>
            <family val="2"/>
          </rPr>
          <t xml:space="preserve">
</t>
        </r>
      </text>
    </comment>
    <comment ref="B3" authorId="0">
      <text>
        <r>
          <rPr>
            <b/>
            <sz val="9"/>
            <rFont val="Tahoma"/>
            <family val="2"/>
          </rPr>
          <t xml:space="preserve">On entend par formation les cours suivis dans le but de conserver, de mettre à jour ou d’améliorer une compétence
déjà acquise dans le cadre de l’exploitation de votre entreprise de service de garde.
De façon générale, les frais engagés pour la participation à des cours de formation, tels que les frais de déplacement et de séjour, constituent des dépenses admissibles si
• les dépenses qui se rapportent à la formation sont raisonnables;
• la formation suivie ne conduit à l’obtention d’aucun diplôme ni d’aucun titre professionnel;
• la durée de la formation vous permet de poursuivre l’exploitation de votre entreprise de service de garde;
• la formation est offerte dans un lieu qui correspond généralement à votre territoire géographique (si elle est offerte à l’extérieur de votre territoire, elle doit être suivie pour des raisons d’affaires, comme élargir votre réseau de contacts, ou être choisie parce qu’elle est de meilleure qualité que celle offerte à l’intérieur de votre territoire).
Vous ne pouvez pas déduire les frais de scolarité que vous avez payés à des établissements d’enseignement,
comme les universités et les collèges. Toutefois, vous pourriez demander un crédit d’impôt non remboursable pour
ces frais à la ligne 398 de votre déclaration de revenus. </t>
        </r>
        <r>
          <rPr>
            <sz val="9"/>
            <rFont val="Tahoma"/>
            <family val="2"/>
          </rPr>
          <t xml:space="preserve">
</t>
        </r>
      </text>
    </comment>
    <comment ref="D3" authorId="0">
      <text>
        <r>
          <rPr>
            <b/>
            <sz val="9"/>
            <rFont val="Tahoma"/>
            <family val="2"/>
          </rPr>
          <t xml:space="preserve">Vous pouvez déduire les dépenses liées aux sorties éducatives des enfants qui vous sont confiés, par exemple
le coût des billets d’entrée permettant d’accéder à un musée.
Si vous utilisez occasionnellement votre véhicule pour des sorties éducatives, vous pouvez déduire le coût de l’essence
plutôt que de calculer le pourcentage d’utilisation de ce véhicule pour les besoins de votre entreprise de service de garde
et d’appliquer ce pourcentage au total des dépenses liées à l’utilisation du véhicule. </t>
        </r>
        <r>
          <rPr>
            <sz val="9"/>
            <rFont val="Tahoma"/>
            <family val="2"/>
          </rPr>
          <t xml:space="preserve">
</t>
        </r>
      </text>
    </comment>
    <comment ref="K3" authorId="0">
      <text>
        <r>
          <rPr>
            <b/>
            <sz val="9"/>
            <rFont val="Tahoma"/>
            <family val="2"/>
          </rPr>
          <t>Vous pouvez déduire les salaires versés (y compris les avantages consentis) à vos employés, la part des cotisations que vous versez comme employeur à l’assurance emploi, au RRQ et au RQAP, ainsi que votre cotisation d’employeur au FSS et celle relative aux normes du travail. Vous pouvez également déduire votre cotisation d’employeur à la Commission des normes, de l’équité, de la santé et de la sécurité du travail (CNESST).
Vous ne pouvez pas déduire une rémunération que vous vous êtes versée ni un montant payé à la CNESST à titre de cotisation pour vous-même. Ceux-ci constituent un retrait fait par le propriétaire, et non une dépense déductible.
De plus, vous ne pouvez pas déduire les cotisations versées pour vous-même au RRQ et au RQAP à titre de travailleur autonome. Celles-ci servent plutôt à établir le montant à inscrire à la ligne 248 de votre déclaration de revenus. 
consultez la publication Avantages imposables (IN-253) et le Guide de l’employeur (TP-1015.G).</t>
        </r>
        <r>
          <rPr>
            <sz val="9"/>
            <rFont val="Tahoma"/>
            <family val="2"/>
          </rPr>
          <t xml:space="preserve">
</t>
        </r>
      </text>
    </comment>
    <comment ref="A21" authorId="1">
      <text>
        <r>
          <rPr>
            <b/>
            <sz val="9"/>
            <rFont val="Tahoma"/>
            <family val="2"/>
          </rPr>
          <t>Pâques 21 avril 2019</t>
        </r>
        <r>
          <rPr>
            <sz val="9"/>
            <rFont val="Tahoma"/>
            <family val="2"/>
          </rPr>
          <t xml:space="preserve">
</t>
        </r>
      </text>
    </comment>
    <comment ref="A25" authorId="1">
      <text>
        <r>
          <rPr>
            <b/>
            <sz val="9"/>
            <rFont val="Tahoma"/>
            <family val="2"/>
          </rPr>
          <t>Jour de patriotes (20 mai)</t>
        </r>
        <r>
          <rPr>
            <sz val="9"/>
            <rFont val="Tahoma"/>
            <family val="2"/>
          </rPr>
          <t xml:space="preserve">
</t>
        </r>
      </text>
    </comment>
    <comment ref="A30" authorId="2">
      <text>
        <r>
          <rPr>
            <sz val="9"/>
            <rFont val="Tahoma"/>
            <family val="2"/>
          </rPr>
          <t xml:space="preserve">
St-Jean= 24 juin</t>
        </r>
      </text>
    </comment>
    <comment ref="A31" authorId="2">
      <text>
        <r>
          <rPr>
            <b/>
            <sz val="9"/>
            <rFont val="Tahoma"/>
            <family val="2"/>
          </rPr>
          <t>1er juillet-Canada</t>
        </r>
        <r>
          <rPr>
            <sz val="9"/>
            <rFont val="Tahoma"/>
            <family val="2"/>
          </rPr>
          <t xml:space="preserve">
</t>
        </r>
      </text>
    </comment>
    <comment ref="A40" authorId="1">
      <text>
        <r>
          <rPr>
            <b/>
            <sz val="9"/>
            <rFont val="Tahoma"/>
            <family val="2"/>
          </rPr>
          <t>Fête du travail- 2 septembre</t>
        </r>
        <r>
          <rPr>
            <sz val="9"/>
            <rFont val="Tahoma"/>
            <family val="2"/>
          </rPr>
          <t xml:space="preserve">
</t>
        </r>
      </text>
    </comment>
    <comment ref="A46" authorId="2">
      <text>
        <r>
          <rPr>
            <b/>
            <sz val="9"/>
            <rFont val="Tahoma"/>
            <family val="2"/>
          </rPr>
          <t>Action de Grâce= 14 octobre</t>
        </r>
        <r>
          <rPr>
            <sz val="9"/>
            <rFont val="Tahoma"/>
            <family val="2"/>
          </rPr>
          <t xml:space="preserve">
</t>
        </r>
      </text>
    </comment>
    <comment ref="A56" authorId="2">
      <text>
        <r>
          <rPr>
            <b/>
            <sz val="9"/>
            <rFont val="Tahoma"/>
            <family val="2"/>
          </rPr>
          <t>Férié;
25 déc- Noël</t>
        </r>
        <r>
          <rPr>
            <sz val="9"/>
            <rFont val="Tahoma"/>
            <family val="2"/>
          </rPr>
          <t xml:space="preserve">
</t>
        </r>
        <r>
          <rPr>
            <b/>
            <sz val="9"/>
            <rFont val="Tahoma"/>
            <family val="2"/>
          </rPr>
          <t>26 déc après Noël</t>
        </r>
      </text>
    </comment>
    <comment ref="C3" authorId="0">
      <text>
        <r>
          <rPr>
            <b/>
            <sz val="9"/>
            <rFont val="Tahoma"/>
            <family val="2"/>
          </rPr>
          <t xml:space="preserve">Vous pouvez déduire les frais de repas et de représentation que vous avez engagés pour gagner un revenu d'entreprise.
Les frais de repas comprennent les dépenses engagées pour l'achat de nourriture et de boissons.
Pour leur part, les frais de représentation comprennent
- le prix des billets d'entrée à des spectacles ou à des manifestations sportives; 
- les gratifications;
- le coût de location d'un local où des activités de divertissement se dérouleront (par exemple, une suite dans un hôtel pour y donner une réception ou une loge dans un centre sportif).
Note
Vous pouvez inscrire sur vos reçus ou ailleurs certaines précisions concernant les dépenses que vous avez engagées (par exemple, le contexte de la dépense et le nom du client) et conserver ces documents. S'il y a lieu, ces informations aideront à justifier vos frais de repas et de représentation.
Montant déductible
De manière générale, le montant que vous pouvez déduire comme frais de repas et de représentation est limité au moins élevé des montants suivants :
</t>
        </r>
        <r>
          <rPr>
            <b/>
            <i/>
            <u val="single"/>
            <sz val="9"/>
            <rFont val="Tahoma"/>
            <family val="2"/>
          </rPr>
          <t>50 % des frais réellement engagés</t>
        </r>
        <r>
          <rPr>
            <b/>
            <sz val="9"/>
            <rFont val="Tahoma"/>
            <family val="2"/>
          </rPr>
          <t xml:space="preserve"> et raisonnables dans les circonstances (limite ci-après appelée limite de 50 %);
le plafond basé sur le chiffre d'affaires de l'entreprise.
Ces limites s'appliquent aussi au coût des repas pris en voyage à l'occasion d'un congrès, d'un séminaire ou d'une réunion semblable.
Toutefois, dans certains cas, le montant déductible peut ne pas être soumis à ces limites.
Membre d'une société de personnes
Si vous êtes membre d'une société de personnes qui exploite une entreprise et que vous avez vous-même engagé les frais de représentation dans le cadre de l'exploitation de l'entreprise, vous ne pouvez pas déduire ces frais s'ils sont soumis à la limite de 50 %.
Pour en savoir plus sur les frais de repas et de représentation, sur les limites fixées et sur les cas particuliers, consultez la publication Les revenus d'entreprise ou de profession (IN-155).
Formulaires et publications (1)
Les revenus d'entreprise ou de profession
</t>
        </r>
        <r>
          <rPr>
            <sz val="9"/>
            <rFont val="Tahoma"/>
            <family val="2"/>
          </rPr>
          <t xml:space="preserve">
</t>
        </r>
      </text>
    </comment>
    <comment ref="L3" authorId="0">
      <text>
        <r>
          <rPr>
            <b/>
            <sz val="9"/>
            <rFont val="Tahoma"/>
            <family val="2"/>
          </rPr>
          <t>Le salaire versé à votre enfant ou à votre conjoint est déductible, pourvu que les conditions suivantes soient respectées :
le travail fait est nécessaire à l'entreprise (si vous n'aviez pas employé votre enfant ou votre conjoint, vous auriez engagé quelqu'un d'autre);
le salaire est raisonnable et correspond à celui que vous auriez payé à quelqu'un d'autre;
vous avez réellement versé le salaire.
Vous devez conserver tous les documents justifiant le salaire versé.
Si vous payez votre enfant ou votre conjoint autrement qu'en argent, vous pouvez déduire à titre de dépense d'exploitation la valeur des biens (provenant de l'entreprise) qui lui tiennent lieu de salaire.
Votre enfant ou votre conjoint doit inclure dans ses revenus le salaire versé ou la valeur des biens qu'il a reçus, selon le cas. S'il a reçu des biens, vous devez ajouter le montant de ces biens au total de vos ventes brutes.
Si vous versez un salaire à votre enfant ou à votre conjoint, il est considéré comme un salarié au même titre que tout autre employé. Vous devez donc faire les retenues à la source qui s'imposent et payer vos cotisations d'employeur à l'égard de ces revenus.</t>
        </r>
        <r>
          <rPr>
            <sz val="9"/>
            <rFont val="Tahoma"/>
            <family val="2"/>
          </rPr>
          <t xml:space="preserve">
</t>
        </r>
      </text>
    </comment>
    <comment ref="A5" authorId="2">
      <text>
        <r>
          <rPr>
            <b/>
            <sz val="9"/>
            <rFont val="Tahoma"/>
            <family val="2"/>
          </rPr>
          <t>jour de l'an- férié</t>
        </r>
        <r>
          <rPr>
            <sz val="9"/>
            <rFont val="Tahoma"/>
            <family val="2"/>
          </rPr>
          <t xml:space="preserve">
</t>
        </r>
      </text>
    </comment>
  </commentList>
</comments>
</file>

<file path=xl/comments11.xml><?xml version="1.0" encoding="utf-8"?>
<comments xmlns="http://schemas.openxmlformats.org/spreadsheetml/2006/main">
  <authors>
    <author>Mario</author>
    <author>Parents</author>
    <author>Utilisateur</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F4" authorId="2">
      <text>
        <r>
          <rPr>
            <b/>
            <sz val="9"/>
            <rFont val="Tahoma"/>
            <family val="2"/>
          </rPr>
          <t xml:space="preserve">Vous pouvez déduire le coût de la main-d’œuvre engagée et du matériel utilisé pour l’entretien et la réparation d’un bien meuble qui sert à gagner votre revenu d’entreprise, mais vous ne pouvez pas déduire;
• la valeur de votre propre travail;
• les dépenses engagées pour faire un ajout à un tel bien ou y apporter une amélioration ayant pour effet d’accroître
sa valeur normale. 
Ces dépenses ne sont pas déductibles dans le calcul de votre revenu d’entreprise. Elles doivent plutôt être ajoutées au coût de ce bien. Vous pouvez, chaque année, déduire une partie du coût de ce bien à titre
d’amortissement </t>
        </r>
        <r>
          <rPr>
            <sz val="9"/>
            <rFont val="Tahoma"/>
            <family val="2"/>
          </rPr>
          <t xml:space="preserve">
</t>
        </r>
      </text>
    </comment>
    <comment ref="A1" authorId="2">
      <text>
        <r>
          <rPr>
            <b/>
            <sz val="9"/>
            <rFont val="Tahoma"/>
            <family val="2"/>
          </rPr>
          <t>Exemple
En semaine, Sam exploite une garderie dans sa maison pendant 10 heures par jour. Il utilise 35 mètres carrés de superficie de sa maison pour les besoins de la garderie. Sa maison a une superficie de 100 mètres carrés et ses dépenses annuelles de maison s'élèvent à 5 800 $.
Le calcul des dépenses d'utilisation pour les besoins de l'entreprise est le suivant :
(10 ÷ 24 heures) × (35 ÷ 100 mètres) × 5 800 $ de dépenses = 845,83 $
Puisque la garderie est ouverte cinq jours par semaine. Sam doit aussi faire le calcul suivant :
(5 ÷ 7 jours) × 845,83 $ = 604,16 $
Sam peut déduire 604,16 $ des dépenses d'utilisation de sa maison comme frais d'utilisation de la résidence pour les besoin de l’entreprise.</t>
        </r>
        <r>
          <rPr>
            <sz val="9"/>
            <rFont val="Tahoma"/>
            <family val="2"/>
          </rPr>
          <t xml:space="preserve">
</t>
        </r>
      </text>
    </comment>
    <comment ref="A6" authorId="1">
      <text>
        <r>
          <rPr>
            <b/>
            <sz val="9"/>
            <rFont val="Tahoma"/>
            <family val="2"/>
          </rPr>
          <t>jour de l'an- férié</t>
        </r>
        <r>
          <rPr>
            <sz val="9"/>
            <rFont val="Tahoma"/>
            <family val="2"/>
          </rPr>
          <t xml:space="preserve">
</t>
        </r>
      </text>
    </comment>
  </commentList>
</comments>
</file>

<file path=xl/comments12.xml><?xml version="1.0" encoding="utf-8"?>
<comments xmlns="http://schemas.openxmlformats.org/spreadsheetml/2006/main">
  <authors>
    <author>Mario</author>
    <author>Parents</author>
    <author>Utilisateur</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K4" authorId="2">
      <text>
        <r>
          <rPr>
            <b/>
            <sz val="9"/>
            <rFont val="Tahoma"/>
            <family val="2"/>
          </rPr>
          <t>Les frais de réparation occasionnés par des accidents, qu’ils soient engagés pour faire réparer les dommages causés
au véhicule que vous conduisiez ou aux biens d’autres personnes, sont entièrement déductibles si le véhicule était utilisé
dans l’exercice de vos activités au moment de l’accident. Les frais de réparation ne comprennent pas ceux dont
vous avez obtenu ou dont vous pouvez obtenir le remboursement à la suite d’une demande d’indemnité d’assurance
ou d’une réclamation en dommages-intérêts, sauf si le montant de ce remboursement a été inclus dans votre revenu.
Aucuns frais ne sont déductibles si le véhicule était utilisé à des fins personnelles au moment de l’accident</t>
        </r>
        <r>
          <rPr>
            <sz val="9"/>
            <rFont val="Tahoma"/>
            <family val="2"/>
          </rPr>
          <t xml:space="preserve">
</t>
        </r>
      </text>
    </comment>
    <comment ref="A1" authorId="2">
      <text>
        <r>
          <rPr>
            <b/>
            <sz val="9"/>
            <rFont val="Tahoma"/>
            <family val="2"/>
          </rPr>
          <t xml:space="preserve">
</t>
        </r>
        <r>
          <rPr>
            <sz val="9"/>
            <rFont val="Tahoma"/>
            <family val="2"/>
          </rPr>
          <t xml:space="preserve">
</t>
        </r>
      </text>
    </comment>
    <comment ref="A6" authorId="1">
      <text>
        <r>
          <rPr>
            <b/>
            <sz val="9"/>
            <rFont val="Tahoma"/>
            <family val="2"/>
          </rPr>
          <t>jour de l'an- férié</t>
        </r>
        <r>
          <rPr>
            <sz val="9"/>
            <rFont val="Tahoma"/>
            <family val="2"/>
          </rPr>
          <t xml:space="preserve">
</t>
        </r>
      </text>
    </comment>
  </commentList>
</comments>
</file>

<file path=xl/comments2.xml><?xml version="1.0" encoding="utf-8"?>
<comments xmlns="http://schemas.openxmlformats.org/spreadsheetml/2006/main">
  <authors>
    <author>Mario</author>
    <author>Parents</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A6" authorId="1">
      <text>
        <r>
          <rPr>
            <b/>
            <sz val="9"/>
            <rFont val="Tahoma"/>
            <family val="2"/>
          </rPr>
          <t>jour de l'an- férié</t>
        </r>
        <r>
          <rPr>
            <sz val="9"/>
            <rFont val="Tahoma"/>
            <family val="2"/>
          </rPr>
          <t xml:space="preserve">
</t>
        </r>
      </text>
    </comment>
  </commentList>
</comments>
</file>

<file path=xl/comments3.xml><?xml version="1.0" encoding="utf-8"?>
<comments xmlns="http://schemas.openxmlformats.org/spreadsheetml/2006/main">
  <authors>
    <author>Mario</author>
    <author>Parents</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A6" authorId="1">
      <text>
        <r>
          <rPr>
            <b/>
            <sz val="9"/>
            <rFont val="Tahoma"/>
            <family val="2"/>
          </rPr>
          <t>jour de l'an- férié</t>
        </r>
        <r>
          <rPr>
            <sz val="9"/>
            <rFont val="Tahoma"/>
            <family val="2"/>
          </rPr>
          <t xml:space="preserve">
</t>
        </r>
      </text>
    </comment>
  </commentList>
</comments>
</file>

<file path=xl/comments4.xml><?xml version="1.0" encoding="utf-8"?>
<comments xmlns="http://schemas.openxmlformats.org/spreadsheetml/2006/main">
  <authors>
    <author>Mario</author>
    <author>Parents</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A6" authorId="1">
      <text>
        <r>
          <rPr>
            <b/>
            <sz val="9"/>
            <rFont val="Tahoma"/>
            <family val="2"/>
          </rPr>
          <t>jour de l'an- férié</t>
        </r>
        <r>
          <rPr>
            <sz val="9"/>
            <rFont val="Tahoma"/>
            <family val="2"/>
          </rPr>
          <t xml:space="preserve">
</t>
        </r>
      </text>
    </comment>
  </commentList>
</comments>
</file>

<file path=xl/comments5.xml><?xml version="1.0" encoding="utf-8"?>
<comments xmlns="http://schemas.openxmlformats.org/spreadsheetml/2006/main">
  <authors>
    <author>Mario</author>
    <author>Parents</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A6" authorId="1">
      <text>
        <r>
          <rPr>
            <b/>
            <sz val="9"/>
            <rFont val="Tahoma"/>
            <family val="2"/>
          </rPr>
          <t>jour de l'an- férié</t>
        </r>
        <r>
          <rPr>
            <sz val="9"/>
            <rFont val="Tahoma"/>
            <family val="2"/>
          </rPr>
          <t xml:space="preserve">
</t>
        </r>
      </text>
    </comment>
  </commentList>
</comments>
</file>

<file path=xl/comments6.xml><?xml version="1.0" encoding="utf-8"?>
<comments xmlns="http://schemas.openxmlformats.org/spreadsheetml/2006/main">
  <authors>
    <author>Mario</author>
    <author>Parents</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A6" authorId="1">
      <text>
        <r>
          <rPr>
            <b/>
            <sz val="9"/>
            <rFont val="Tahoma"/>
            <family val="2"/>
          </rPr>
          <t>jour de l'an- férié</t>
        </r>
        <r>
          <rPr>
            <sz val="9"/>
            <rFont val="Tahoma"/>
            <family val="2"/>
          </rPr>
          <t xml:space="preserve">
</t>
        </r>
      </text>
    </comment>
  </commentList>
</comments>
</file>

<file path=xl/comments7.xml><?xml version="1.0" encoding="utf-8"?>
<comments xmlns="http://schemas.openxmlformats.org/spreadsheetml/2006/main">
  <authors>
    <author>Mario</author>
    <author>Parents</author>
  </authors>
  <commentList>
    <comment ref="A22" authorId="0">
      <text>
        <r>
          <rPr>
            <b/>
            <sz val="9"/>
            <rFont val="Tahoma"/>
            <family val="2"/>
          </rPr>
          <t>Pâques 21 avril 2019</t>
        </r>
        <r>
          <rPr>
            <sz val="9"/>
            <rFont val="Tahoma"/>
            <family val="2"/>
          </rPr>
          <t xml:space="preserve">
</t>
        </r>
      </text>
    </comment>
    <comment ref="A26" authorId="0">
      <text>
        <r>
          <rPr>
            <b/>
            <sz val="9"/>
            <rFont val="Tahoma"/>
            <family val="2"/>
          </rPr>
          <t>Jour de patriotes (20 mai)</t>
        </r>
        <r>
          <rPr>
            <sz val="9"/>
            <rFont val="Tahoma"/>
            <family val="2"/>
          </rPr>
          <t xml:space="preserve">
</t>
        </r>
      </text>
    </comment>
    <comment ref="A31" authorId="1">
      <text>
        <r>
          <rPr>
            <sz val="9"/>
            <rFont val="Tahoma"/>
            <family val="2"/>
          </rPr>
          <t xml:space="preserve">
St-Jean= 24 juin</t>
        </r>
      </text>
    </comment>
    <comment ref="A32" authorId="1">
      <text>
        <r>
          <rPr>
            <b/>
            <sz val="9"/>
            <rFont val="Tahoma"/>
            <family val="2"/>
          </rPr>
          <t>1er juillet-Canada</t>
        </r>
        <r>
          <rPr>
            <sz val="9"/>
            <rFont val="Tahoma"/>
            <family val="2"/>
          </rPr>
          <t xml:space="preserve">
</t>
        </r>
      </text>
    </comment>
    <comment ref="A41" authorId="0">
      <text>
        <r>
          <rPr>
            <b/>
            <sz val="9"/>
            <rFont val="Tahoma"/>
            <family val="2"/>
          </rPr>
          <t>Fête du travail- 2 septembre</t>
        </r>
        <r>
          <rPr>
            <sz val="9"/>
            <rFont val="Tahoma"/>
            <family val="2"/>
          </rPr>
          <t xml:space="preserve">
</t>
        </r>
      </text>
    </comment>
    <comment ref="A47" authorId="1">
      <text>
        <r>
          <rPr>
            <b/>
            <sz val="9"/>
            <rFont val="Tahoma"/>
            <family val="2"/>
          </rPr>
          <t>Action de Grâce= 14 octobre</t>
        </r>
        <r>
          <rPr>
            <sz val="9"/>
            <rFont val="Tahoma"/>
            <family val="2"/>
          </rPr>
          <t xml:space="preserve">
</t>
        </r>
      </text>
    </comment>
    <comment ref="A57" authorId="1">
      <text>
        <r>
          <rPr>
            <b/>
            <sz val="9"/>
            <rFont val="Tahoma"/>
            <family val="2"/>
          </rPr>
          <t>Férié;
25 déc- Noël</t>
        </r>
        <r>
          <rPr>
            <sz val="9"/>
            <rFont val="Tahoma"/>
            <family val="2"/>
          </rPr>
          <t xml:space="preserve">
</t>
        </r>
        <r>
          <rPr>
            <b/>
            <sz val="9"/>
            <rFont val="Tahoma"/>
            <family val="2"/>
          </rPr>
          <t>26 déc après Noël</t>
        </r>
      </text>
    </comment>
    <comment ref="A6" authorId="1">
      <text>
        <r>
          <rPr>
            <b/>
            <sz val="9"/>
            <rFont val="Tahoma"/>
            <family val="2"/>
          </rPr>
          <t>jour de l'an- férié</t>
        </r>
        <r>
          <rPr>
            <sz val="9"/>
            <rFont val="Tahoma"/>
            <family val="2"/>
          </rPr>
          <t xml:space="preserve">
</t>
        </r>
      </text>
    </comment>
  </commentList>
</comments>
</file>

<file path=xl/comments8.xml><?xml version="1.0" encoding="utf-8"?>
<comments xmlns="http://schemas.openxmlformats.org/spreadsheetml/2006/main">
  <authors>
    <author>Parents</author>
    <author>Mario</author>
  </authors>
  <commentList>
    <comment ref="A32" authorId="0">
      <text>
        <r>
          <rPr>
            <b/>
            <sz val="9"/>
            <rFont val="Tahoma"/>
            <family val="2"/>
          </rPr>
          <t>1er juillet-Canada</t>
        </r>
        <r>
          <rPr>
            <sz val="9"/>
            <rFont val="Tahoma"/>
            <family val="2"/>
          </rPr>
          <t xml:space="preserve">
</t>
        </r>
      </text>
    </comment>
    <comment ref="A57" authorId="0">
      <text>
        <r>
          <rPr>
            <b/>
            <sz val="9"/>
            <rFont val="Tahoma"/>
            <family val="2"/>
          </rPr>
          <t>Férié;
25 déc- Noël</t>
        </r>
        <r>
          <rPr>
            <sz val="9"/>
            <rFont val="Tahoma"/>
            <family val="2"/>
          </rPr>
          <t xml:space="preserve">
</t>
        </r>
        <r>
          <rPr>
            <b/>
            <sz val="9"/>
            <rFont val="Tahoma"/>
            <family val="2"/>
          </rPr>
          <t>26 déc après Noël</t>
        </r>
      </text>
    </comment>
    <comment ref="A31" authorId="0">
      <text>
        <r>
          <rPr>
            <sz val="9"/>
            <rFont val="Tahoma"/>
            <family val="2"/>
          </rPr>
          <t xml:space="preserve">
St-Jean= 24 juin</t>
        </r>
      </text>
    </comment>
    <comment ref="A47" authorId="0">
      <text>
        <r>
          <rPr>
            <b/>
            <sz val="9"/>
            <rFont val="Tahoma"/>
            <family val="2"/>
          </rPr>
          <t>Action de Grâce= 14 octobre</t>
        </r>
        <r>
          <rPr>
            <sz val="9"/>
            <rFont val="Tahoma"/>
            <family val="2"/>
          </rPr>
          <t xml:space="preserve">
</t>
        </r>
      </text>
    </comment>
    <comment ref="A41" authorId="1">
      <text>
        <r>
          <rPr>
            <b/>
            <sz val="9"/>
            <rFont val="Tahoma"/>
            <family val="2"/>
          </rPr>
          <t>Fête du travail- 2 septembre</t>
        </r>
        <r>
          <rPr>
            <sz val="9"/>
            <rFont val="Tahoma"/>
            <family val="2"/>
          </rPr>
          <t xml:space="preserve">
</t>
        </r>
      </text>
    </comment>
    <comment ref="A22" authorId="1">
      <text>
        <r>
          <rPr>
            <b/>
            <sz val="9"/>
            <rFont val="Tahoma"/>
            <family val="2"/>
          </rPr>
          <t>Pâques 21 avril 2019</t>
        </r>
        <r>
          <rPr>
            <sz val="9"/>
            <rFont val="Tahoma"/>
            <family val="2"/>
          </rPr>
          <t xml:space="preserve">
</t>
        </r>
      </text>
    </comment>
    <comment ref="A26" authorId="1">
      <text>
        <r>
          <rPr>
            <b/>
            <sz val="9"/>
            <rFont val="Tahoma"/>
            <family val="2"/>
          </rPr>
          <t>Jour de patriotes (20 mai)</t>
        </r>
        <r>
          <rPr>
            <sz val="9"/>
            <rFont val="Tahoma"/>
            <family val="2"/>
          </rPr>
          <t xml:space="preserve">
</t>
        </r>
      </text>
    </comment>
    <comment ref="A6" authorId="0">
      <text>
        <r>
          <rPr>
            <b/>
            <sz val="9"/>
            <rFont val="Tahoma"/>
            <family val="2"/>
          </rPr>
          <t>jour de l'an- férié</t>
        </r>
        <r>
          <rPr>
            <sz val="9"/>
            <rFont val="Tahoma"/>
            <family val="2"/>
          </rPr>
          <t xml:space="preserve">
</t>
        </r>
      </text>
    </comment>
  </commentList>
</comments>
</file>

<file path=xl/comments9.xml><?xml version="1.0" encoding="utf-8"?>
<comments xmlns="http://schemas.openxmlformats.org/spreadsheetml/2006/main">
  <authors>
    <author>Mario</author>
    <author>Parents</author>
    <author>Utilisateur</author>
  </authors>
  <commentList>
    <comment ref="A21" authorId="0">
      <text>
        <r>
          <rPr>
            <b/>
            <sz val="9"/>
            <rFont val="Tahoma"/>
            <family val="2"/>
          </rPr>
          <t>Pâques 21 avril 2019</t>
        </r>
        <r>
          <rPr>
            <sz val="9"/>
            <rFont val="Tahoma"/>
            <family val="2"/>
          </rPr>
          <t xml:space="preserve">
</t>
        </r>
      </text>
    </comment>
    <comment ref="A25" authorId="0">
      <text>
        <r>
          <rPr>
            <b/>
            <sz val="9"/>
            <rFont val="Tahoma"/>
            <family val="2"/>
          </rPr>
          <t>Jour de patriotes (20 mai)</t>
        </r>
        <r>
          <rPr>
            <sz val="9"/>
            <rFont val="Tahoma"/>
            <family val="2"/>
          </rPr>
          <t xml:space="preserve">
</t>
        </r>
      </text>
    </comment>
    <comment ref="A30" authorId="1">
      <text>
        <r>
          <rPr>
            <sz val="9"/>
            <rFont val="Tahoma"/>
            <family val="2"/>
          </rPr>
          <t xml:space="preserve">
St-Jean= 24 juin</t>
        </r>
      </text>
    </comment>
    <comment ref="A31" authorId="1">
      <text>
        <r>
          <rPr>
            <b/>
            <sz val="9"/>
            <rFont val="Tahoma"/>
            <family val="2"/>
          </rPr>
          <t>1er juillet-Canada</t>
        </r>
        <r>
          <rPr>
            <sz val="9"/>
            <rFont val="Tahoma"/>
            <family val="2"/>
          </rPr>
          <t xml:space="preserve">
</t>
        </r>
      </text>
    </comment>
    <comment ref="A40" authorId="0">
      <text>
        <r>
          <rPr>
            <b/>
            <sz val="9"/>
            <rFont val="Tahoma"/>
            <family val="2"/>
          </rPr>
          <t>Fête du travail- 2 septembre</t>
        </r>
        <r>
          <rPr>
            <sz val="9"/>
            <rFont val="Tahoma"/>
            <family val="2"/>
          </rPr>
          <t xml:space="preserve">
</t>
        </r>
      </text>
    </comment>
    <comment ref="A46" authorId="1">
      <text>
        <r>
          <rPr>
            <b/>
            <sz val="9"/>
            <rFont val="Tahoma"/>
            <family val="2"/>
          </rPr>
          <t>Action de Grâce= 14 octobre</t>
        </r>
        <r>
          <rPr>
            <sz val="9"/>
            <rFont val="Tahoma"/>
            <family val="2"/>
          </rPr>
          <t xml:space="preserve">
</t>
        </r>
      </text>
    </comment>
    <comment ref="A56" authorId="1">
      <text>
        <r>
          <rPr>
            <b/>
            <sz val="9"/>
            <rFont val="Tahoma"/>
            <family val="2"/>
          </rPr>
          <t>Férié;
25 déc- Noël</t>
        </r>
        <r>
          <rPr>
            <sz val="9"/>
            <rFont val="Tahoma"/>
            <family val="2"/>
          </rPr>
          <t xml:space="preserve">
</t>
        </r>
        <r>
          <rPr>
            <b/>
            <sz val="9"/>
            <rFont val="Tahoma"/>
            <family val="2"/>
          </rPr>
          <t>26 déc après Noël</t>
        </r>
      </text>
    </comment>
    <comment ref="C3" authorId="2">
      <text>
        <r>
          <rPr>
            <b/>
            <sz val="9"/>
            <rFont val="Tahoma"/>
            <family val="2"/>
          </rPr>
          <t xml:space="preserve">Les articles de maison dont se servent les enfants qui vous sont confiés, comme les couvertures, les serviettes,
les brosses à dents, les couches, papier de toilette, etc </t>
        </r>
        <r>
          <rPr>
            <sz val="9"/>
            <rFont val="Tahoma"/>
            <family val="2"/>
          </rPr>
          <t xml:space="preserve">
</t>
        </r>
      </text>
    </comment>
    <comment ref="D3" authorId="2">
      <text>
        <r>
          <rPr>
            <b/>
            <sz val="9"/>
            <rFont val="Tahoma"/>
            <family val="2"/>
          </rPr>
          <t>Les jouets, les livres et le matériel d’art plastique dont se servent les enfants qui vous sont confiés</t>
        </r>
        <r>
          <rPr>
            <sz val="9"/>
            <rFont val="Tahoma"/>
            <family val="2"/>
          </rPr>
          <t xml:space="preserve">
</t>
        </r>
      </text>
    </comment>
    <comment ref="E3" authorId="2">
      <text>
        <r>
          <rPr>
            <b/>
            <sz val="9"/>
            <rFont val="Tahoma"/>
            <family val="2"/>
          </rPr>
          <t>Vous pouvez déduire le coût des fournitures de bureau (par exemple, la papeterie, les timbres, les annuaires
ou les périodiques). 
Les fournitures de bureau ne comprennent pas certains articles, notamment les calculatrices, les classeurs et les chaises. Ceux-ci sont considérés comme une dépense en capital et ne sont donc pas déductibles pour l’année où vous les avez achetés</t>
        </r>
        <r>
          <rPr>
            <sz val="9"/>
            <rFont val="Tahoma"/>
            <family val="2"/>
          </rPr>
          <t xml:space="preserve">
</t>
        </r>
      </text>
    </comment>
    <comment ref="G3" authorId="2">
      <text>
        <r>
          <rPr>
            <b/>
            <sz val="9"/>
            <rFont val="Tahoma"/>
            <family val="2"/>
          </rPr>
          <t xml:space="preserve">Vous ne pouvez pas déduire le coût d’un bien meuble (par exemple, de l’équipement de bureau ou des modules
de jeux extérieurs) pour l’exercice financier au cours duquel vous l’achetez. Cependant, vous pouvez déduire une partie
de son coût chaque année (généralement aussi longtemps que vous possédez le bien), puisque la valeur utilitaire
d’un tel bien diminue au fil des ans en raison de l’usure ou de la désuétude du bien. L’étalement du coût sur plusieurs
années s’appelle amortissement.
Le montant que vous pouvez utiliser la première année pour calculer la déduction pour amortissement se nomme
coût en capital du bien. Il comprend notamment le prix d’achat du bien, les frais de transport ainsi que la TPS/TVH et
la TVQ, ou toute autre taxe de vente provinciale. Le coût en capital du bien moins l’amortissement déduit constitue
le solde à amortir et se nomme partie non amortie du coût en capital (PNACC). Pour les exercices financiers suivants,
l’amortissement sera calculé sur cette PNACC.
NOTE
Si, au cours de l’exercice financier, vous avez commencé à utiliser un bien pour les besoins de votre entreprise de service
de garde et qu’auparavant vous utilisiez ce bien uniquement à des fins personnelles, le coût en capital du bien correspond
au moins élevé des montants suivants :
• sa juste valeur marchande (JVM) au moment où vous avez commencé à l’utiliser pour les besoins de votre entreprise
de service de garde;
• son coût.
Un bien dont vous pouvez déduire l’amortissement se nomme bien amortissable. Les biens amortissables sont normalement regroupés en catégories, et un taux d’amortissement distinct s’applique généralement à chacune d’elles. La plupart des biens amortissables utilisés dans une entreprise de service de garde font partie de la catégorie 8,
et le taux d’amortissement de cette catégorie est de 20 %. Pour connaître la description des biens de la catégorie 8,
 Consultez le guide Les revenus d’entreprise ou de profession (IN-155).
</t>
        </r>
        <r>
          <rPr>
            <b/>
            <u val="single"/>
            <sz val="9"/>
            <rFont val="Tahoma"/>
            <family val="2"/>
          </rPr>
          <t>https://www.revenuquebec.ca/documents/fr/publications/in/IN-155%282018-11%29.pdf</t>
        </r>
        <r>
          <rPr>
            <b/>
            <sz val="9"/>
            <rFont val="Tahoma"/>
            <family val="2"/>
          </rPr>
          <t xml:space="preserve">
</t>
        </r>
        <r>
          <rPr>
            <sz val="9"/>
            <rFont val="Tahoma"/>
            <family val="2"/>
          </rPr>
          <t>1. Si vous recevez ou êtes en droit de recevoir d’un gouvernement ou d’un organisme gouvernemental une aide ou une subvention pour un
bien que vous avez acquis, soustrayez cette aide ou cette subvention de son coût. Par ailleurs, pour chaque bien acquis, incluez seulement
la partie du coût d’acquisition qui se rapporte à votre entreprise de service de garde, soit son coût d’acquisition multiplié par le pourcentage
d’utilisation du bien pour les besoins de ce service (voyez la partie 4.12.1).
2. Pour chaque bien vendu, incluez seulement le moins élevé des montants suivants :
• son prix de vente moins les dépenses engagées pour la vente, multiplié par le pourcentage d’utilisation du bien pour les besoins
de votre entreprise de service de garde (voyez la partie 4.12.1);
• son coût en capital multiplié par le pourcentage d’utilisation du bien pour les besoins de votre entreprise de service de garde, soit le coût
en capital que vous avez utilisé la première année pour calculer la déduction pour amortissement.</t>
        </r>
        <r>
          <rPr>
            <b/>
            <sz val="9"/>
            <rFont val="Tahoma"/>
            <family val="2"/>
          </rPr>
          <t xml:space="preserve">
</t>
        </r>
        <r>
          <rPr>
            <sz val="9"/>
            <rFont val="Tahoma"/>
            <family val="2"/>
          </rPr>
          <t xml:space="preserve">3. Si le montant de la PNACC après les acquisitions et les aliénations est négatif, voyez la partie 4.12.2. S’il est positif, voyez la partie 4.12.3.
4. Pour l’année d’acquisition d’un bien, la déduction pour amortissement qui peut être demandée pour le coût des acquisitions nettes
de la catégorie (soit le coût des acquisitions pendant l’exercice moins le produit des aliénations pendant l’exercice) est généralement réduite
de moitié. Cette limite se nomme règle de la demi-année.
5. Vous n’êtes pas tenu de demander la déduction maximale à laquelle vous avez droit pour un exercice financier donné. Vous pouvez déduire
n’importe quel montant, mais sans dépasser le maximum permis. Si votre exercice financier est inférieur à 12 mois, vous devez réduire
la déduction pour amortissement au prorata de la durée de cet exercice financier.
</t>
        </r>
      </text>
    </comment>
    <comment ref="F3" authorId="2">
      <text>
        <r>
          <rPr>
            <b/>
            <sz val="9"/>
            <rFont val="Tahoma"/>
            <family val="2"/>
          </rPr>
          <t xml:space="preserve">L’assurance frais généraux d’entreprise en cas d’invalidité est une protection clé pour tout propriétaire d’entreprise soucieux de gérer les dépenses fixes alors qu’il se retrouve invalide. 
La compagnie peut ainsi poursuivre ses activités jusqu’au rétablissement. Selon l’Agence du revenu du Canada, la prime est entièrement déductible en tant que dépense. 
</t>
        </r>
        <r>
          <rPr>
            <sz val="9"/>
            <rFont val="Tahoma"/>
            <family val="2"/>
          </rPr>
          <t xml:space="preserve">
</t>
        </r>
      </text>
    </comment>
    <comment ref="B3" authorId="2">
      <text>
        <r>
          <rPr>
            <b/>
            <sz val="9"/>
            <rFont val="Tahoma"/>
            <family val="2"/>
          </rPr>
          <t>Voir les liens;
https://www.educatout.com/pdfs/Feuille-de-calcul-des-repas.pdf</t>
        </r>
        <r>
          <rPr>
            <sz val="9"/>
            <rFont val="Tahoma"/>
            <family val="2"/>
          </rPr>
          <t xml:space="preserve">
ou
</t>
        </r>
        <r>
          <rPr>
            <b/>
            <sz val="9"/>
            <rFont val="Tahoma"/>
            <family val="2"/>
          </rPr>
          <t>https://www.revenuquebec.ca/documents/fr/publications/in/IN-189%282018-10%29.pdf?fbclid=IwAR2F_n2uJL2RDgeL68bVv8kXzeeNah89xo7biR-BQitRmfOkwfPDpTGxUCs</t>
        </r>
      </text>
    </comment>
    <comment ref="A5" authorId="1">
      <text>
        <r>
          <rPr>
            <b/>
            <sz val="9"/>
            <rFont val="Tahoma"/>
            <family val="2"/>
          </rPr>
          <t>jour de l'an- férié</t>
        </r>
        <r>
          <rPr>
            <sz val="9"/>
            <rFont val="Tahoma"/>
            <family val="2"/>
          </rPr>
          <t xml:space="preserve">
</t>
        </r>
      </text>
    </comment>
  </commentList>
</comments>
</file>

<file path=xl/sharedStrings.xml><?xml version="1.0" encoding="utf-8"?>
<sst xmlns="http://schemas.openxmlformats.org/spreadsheetml/2006/main" count="265" uniqueCount="91">
  <si>
    <t>TOTAL</t>
  </si>
  <si>
    <t>Frais de</t>
  </si>
  <si>
    <t>Nourriture</t>
  </si>
  <si>
    <t>domestique</t>
  </si>
  <si>
    <t xml:space="preserve"> Électricité</t>
  </si>
  <si>
    <t xml:space="preserve"> Intéret sur</t>
  </si>
  <si>
    <t xml:space="preserve"> hypothèque</t>
  </si>
  <si>
    <t>Entretien &amp;</t>
  </si>
  <si>
    <t>Assurance</t>
  </si>
  <si>
    <t xml:space="preserve">  Intérets</t>
  </si>
  <si>
    <t>Immatriculation</t>
  </si>
  <si>
    <t>réparations</t>
  </si>
  <si>
    <t xml:space="preserve">    auto</t>
  </si>
  <si>
    <t>(sur prêt)</t>
  </si>
  <si>
    <t>Total</t>
  </si>
  <si>
    <t>représentation</t>
  </si>
  <si>
    <t>Revenus totaux</t>
  </si>
  <si>
    <t>km</t>
  </si>
  <si>
    <t>Bureau</t>
  </si>
  <si>
    <t xml:space="preserve"> Repas+frais</t>
  </si>
  <si>
    <t>semaine débutant le Lundi</t>
  </si>
  <si>
    <t>semaine débutant le lundi</t>
  </si>
  <si>
    <t>Chauffage</t>
  </si>
  <si>
    <t>Assurance des</t>
  </si>
  <si>
    <t>Frais généraux</t>
  </si>
  <si>
    <t>Paye parents / 8,25$</t>
  </si>
  <si>
    <t>Fourniture</t>
  </si>
  <si>
    <t>Autres fournitures</t>
  </si>
  <si>
    <t>Frais comptables</t>
  </si>
  <si>
    <t>juridiques</t>
  </si>
  <si>
    <t xml:space="preserve">Frais de </t>
  </si>
  <si>
    <t>Télécommunication</t>
  </si>
  <si>
    <t>Permis et cotisations</t>
  </si>
  <si>
    <t>Taxes d'affaires</t>
  </si>
  <si>
    <t>30 et 31 déc</t>
  </si>
  <si>
    <t>Ajustement / Autre</t>
  </si>
  <si>
    <t>Revenus et subventions</t>
  </si>
  <si>
    <t>Publicité</t>
  </si>
  <si>
    <t xml:space="preserve">Entretien et </t>
  </si>
  <si>
    <t>Réparation</t>
  </si>
  <si>
    <t>Frais de gestion</t>
  </si>
  <si>
    <t>Formations</t>
  </si>
  <si>
    <t>et d'administration</t>
  </si>
  <si>
    <t>Intérêt sur</t>
  </si>
  <si>
    <t>Emprunt</t>
  </si>
  <si>
    <t>Amortissement</t>
  </si>
  <si>
    <t>Des biens meubles</t>
  </si>
  <si>
    <t>Sortie</t>
  </si>
  <si>
    <t>Éducative</t>
  </si>
  <si>
    <t>Salaires, avantages et</t>
  </si>
  <si>
    <t xml:space="preserve"> cotisations de l’employeur</t>
  </si>
  <si>
    <t>Loyer</t>
  </si>
  <si>
    <t>30 et 31 déc.</t>
  </si>
  <si>
    <t>maison</t>
  </si>
  <si>
    <t xml:space="preserve">Prime d' assurance </t>
  </si>
  <si>
    <t>Fonciers</t>
  </si>
  <si>
    <t>Impôts</t>
  </si>
  <si>
    <t>Salaire versé</t>
  </si>
  <si>
    <t>enfant ou conjoint</t>
  </si>
  <si>
    <t xml:space="preserve">Permis de </t>
  </si>
  <si>
    <t>Conduire</t>
  </si>
  <si>
    <t>Frais</t>
  </si>
  <si>
    <t>de carburant</t>
  </si>
  <si>
    <t>Location</t>
  </si>
  <si>
    <t>stationnement</t>
  </si>
  <si>
    <t>Frais de réparation</t>
  </si>
  <si>
    <t>en cas d'accident</t>
  </si>
  <si>
    <t>https://www.revenuquebec.ca/documents/fr/publications/in/IN-189%282018-10%29.pdf?fbclid=IwAR2F_n2uJL2RDgeL68bVv8kXzeeNah89xo7biR-BQitRmfOkwfPDpTGxUCs</t>
  </si>
  <si>
    <t xml:space="preserve">Jouets et </t>
  </si>
  <si>
    <t>matériels divers</t>
  </si>
  <si>
    <t>Prélèvement des cotisations à une association reconnue de RSG (CSN 1,3%)</t>
  </si>
  <si>
    <t>Hausse de la contribution de base  1,25$</t>
  </si>
  <si>
    <t>ECP</t>
  </si>
  <si>
    <t>Enfant handicapé mesure transitoire</t>
  </si>
  <si>
    <t>Jours réservés inoccupés CISSS/ CIUSSS</t>
  </si>
  <si>
    <t>Ajustement propre à un enfant</t>
  </si>
  <si>
    <t>Base 0-59 mois
P.C.R./ 29,46$</t>
  </si>
  <si>
    <t>Enfant 0-17 mois
Subvention Poupon /10,97$</t>
  </si>
  <si>
    <t>Nombre de jours de garde/ sem</t>
  </si>
  <si>
    <t>Pourcentage d’utilisation du domicile pour les besoins de l’entreprise de service de garde</t>
  </si>
  <si>
    <t>Pour les frais de véhicule à moteur, Vous pouvez déduire certaines dépenses liées à l’utilisation d’un véhicule à moteur pour les besoins de votre entreprise,  voir le lien;</t>
  </si>
  <si>
    <t>PCRS Jours de classe / 2,57$</t>
  </si>
  <si>
    <t>PCRS Jours pédag./ 17,27$</t>
  </si>
  <si>
    <t>Enfant handicapé (volet A) / 36,46$</t>
  </si>
  <si>
    <t>Enfant handicapé (volet B) / 36,46$</t>
  </si>
  <si>
    <t xml:space="preserve">Ajustement / Autre (heures ou repas supp.) </t>
  </si>
  <si>
    <t xml:space="preserve"> Bordereau du Bureau coordonnateur</t>
  </si>
  <si>
    <t>Revenu Milieu Familial</t>
  </si>
  <si>
    <t>Nombre de jours ouvrables / sem</t>
  </si>
  <si>
    <r>
      <t xml:space="preserve">     </t>
    </r>
    <r>
      <rPr>
        <b/>
        <u val="single"/>
        <sz val="10"/>
        <rFont val="Arial"/>
        <family val="2"/>
      </rPr>
      <t>CUMULATIF DES FRAIS DE GARDE 2021</t>
    </r>
  </si>
  <si>
    <t>Vendredi- 1 jan</t>
  </si>
</sst>
</file>

<file path=xl/styles.xml><?xml version="1.0" encoding="utf-8"?>
<styleSheet xmlns="http://schemas.openxmlformats.org/spreadsheetml/2006/main">
  <numFmts count="4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quot;Vrai&quot;;&quot;Vrai&quot;;&quot;Faux&quot;"/>
    <numFmt numFmtId="191" formatCode="&quot;Actif&quot;;&quot;Actif&quot;;&quot;Inactif&quot;"/>
    <numFmt numFmtId="192" formatCode="#,##0.00\ &quot;$&quot;"/>
    <numFmt numFmtId="193" formatCode="[$-C0C]d\ mmmm\ yyyy"/>
    <numFmt numFmtId="194" formatCode="#,##0.00\ _$"/>
    <numFmt numFmtId="195" formatCode="#,##0\ _$"/>
    <numFmt numFmtId="196" formatCode="000\ 000\ 000"/>
    <numFmt numFmtId="197" formatCode="[$€-2]\ #,##0.00_);[Red]\([$€-2]\ #,##0.00\)"/>
    <numFmt numFmtId="198" formatCode="_ * #,##0.00_)\ [$$-C0C]_ ;_ * \(#,##0.00\)\ [$$-C0C]_ ;_ * &quot;-&quot;??_)\ [$$-C0C]_ ;_ @_ "/>
  </numFmts>
  <fonts count="52">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i/>
      <sz val="8"/>
      <name val="Arial"/>
      <family val="2"/>
    </font>
    <font>
      <b/>
      <sz val="12"/>
      <name val="Arial"/>
      <family val="2"/>
    </font>
    <font>
      <u val="single"/>
      <sz val="10"/>
      <color indexed="12"/>
      <name val="Arial"/>
      <family val="2"/>
    </font>
    <font>
      <u val="single"/>
      <sz val="10"/>
      <color indexed="36"/>
      <name val="Arial"/>
      <family val="2"/>
    </font>
    <font>
      <b/>
      <u val="single"/>
      <sz val="16"/>
      <name val="Arial"/>
      <family val="2"/>
    </font>
    <font>
      <b/>
      <i/>
      <sz val="8"/>
      <name val="Arial"/>
      <family val="2"/>
    </font>
    <font>
      <sz val="9"/>
      <name val="Tahoma"/>
      <family val="2"/>
    </font>
    <font>
      <b/>
      <sz val="9"/>
      <name val="Tahoma"/>
      <family val="2"/>
    </font>
    <font>
      <u val="single"/>
      <sz val="9"/>
      <name val="Tahoma"/>
      <family val="2"/>
    </font>
    <font>
      <b/>
      <u val="single"/>
      <sz val="9"/>
      <name val="Tahoma"/>
      <family val="2"/>
    </font>
    <font>
      <b/>
      <i/>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medium"/>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right style="thin"/>
      <top>
        <color indexed="63"/>
      </top>
      <bottom style="medium"/>
    </border>
    <border>
      <left style="thin"/>
      <right style="medium"/>
      <top style="thin"/>
      <bottom style="thin"/>
    </border>
    <border>
      <left style="medium"/>
      <right style="thin"/>
      <top style="thin"/>
      <bottom style="thin"/>
    </border>
    <border>
      <left>
        <color indexed="63"/>
      </left>
      <right>
        <color indexed="63"/>
      </right>
      <top style="thin"/>
      <bottom style="thin"/>
    </border>
    <border>
      <left>
        <color indexed="63"/>
      </left>
      <right style="thin"/>
      <top>
        <color indexed="63"/>
      </top>
      <bottom style="thin"/>
    </border>
    <border>
      <left style="medium"/>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style="thin"/>
      <right>
        <color indexed="63"/>
      </right>
      <top>
        <color indexed="63"/>
      </top>
      <bottom>
        <color indexed="63"/>
      </bottom>
    </border>
    <border>
      <left style="thin"/>
      <right style="medium"/>
      <top style="medium"/>
      <bottom style="thin"/>
    </border>
    <border>
      <left style="double"/>
      <right style="double"/>
      <top style="double"/>
      <bottom style="double"/>
    </border>
    <border>
      <left style="thin"/>
      <right style="thin"/>
      <top style="medium"/>
      <bottom style="double"/>
    </border>
    <border>
      <left style="thin"/>
      <right style="double"/>
      <top style="medium"/>
      <bottom>
        <color indexed="63"/>
      </bottom>
    </border>
    <border>
      <left style="thin"/>
      <right style="double"/>
      <top style="double"/>
      <bottom style="double"/>
    </border>
    <border>
      <left style="thin"/>
      <right style="double"/>
      <top>
        <color indexed="63"/>
      </top>
      <bottom style="double"/>
    </border>
    <border>
      <left style="thin"/>
      <right style="double"/>
      <top>
        <color indexed="63"/>
      </top>
      <bottom>
        <color indexed="63"/>
      </bottom>
    </border>
    <border>
      <left style="double"/>
      <right style="double"/>
      <top>
        <color indexed="63"/>
      </top>
      <bottom style="double"/>
    </border>
    <border>
      <left>
        <color indexed="63"/>
      </left>
      <right style="double"/>
      <top>
        <color indexed="63"/>
      </top>
      <bottom>
        <color indexed="63"/>
      </bottom>
    </border>
    <border>
      <left style="double"/>
      <right style="double"/>
      <top style="double"/>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thin"/>
      <top style="double"/>
      <bottom>
        <color indexed="63"/>
      </bottom>
    </border>
    <border>
      <left>
        <color indexed="63"/>
      </left>
      <right style="thin"/>
      <top style="medium"/>
      <bottom style="double"/>
    </border>
    <border>
      <left style="medium"/>
      <right>
        <color indexed="63"/>
      </right>
      <top style="thin"/>
      <bottom style="medium"/>
    </border>
    <border>
      <left style="thin"/>
      <right style="thin"/>
      <top>
        <color indexed="63"/>
      </top>
      <bottom style="double"/>
    </border>
    <border>
      <left style="double"/>
      <right style="double"/>
      <top style="double"/>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medium"/>
    </border>
    <border>
      <left>
        <color indexed="63"/>
      </left>
      <right style="double"/>
      <top>
        <color indexed="63"/>
      </top>
      <bottom style="thin"/>
    </border>
    <border>
      <left>
        <color indexed="63"/>
      </left>
      <right style="double"/>
      <top style="thin"/>
      <bottom>
        <color indexed="63"/>
      </bottom>
    </border>
    <border>
      <left style="medium"/>
      <right style="thin"/>
      <top style="medium"/>
      <bottom>
        <color indexed="63"/>
      </bottom>
    </border>
    <border>
      <left style="medium"/>
      <right style="thin"/>
      <top>
        <color indexed="63"/>
      </top>
      <bottom>
        <color indexed="63"/>
      </bottom>
    </border>
    <border>
      <left style="double"/>
      <right style="double"/>
      <top>
        <color indexed="63"/>
      </top>
      <bottom style="thin"/>
    </border>
    <border>
      <left style="double"/>
      <right style="double"/>
      <top style="thin"/>
      <bottom style="double"/>
    </border>
    <border>
      <left style="double"/>
      <right>
        <color indexed="63"/>
      </right>
      <top>
        <color indexed="63"/>
      </top>
      <bottom style="thin"/>
    </border>
    <border>
      <left style="double"/>
      <right>
        <color indexed="63"/>
      </right>
      <top style="thin"/>
      <bottom style="double"/>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72">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16" fontId="0" fillId="0" borderId="0" xfId="0" applyNumberFormat="1" applyAlignment="1">
      <alignment/>
    </xf>
    <xf numFmtId="0" fontId="6" fillId="0" borderId="0" xfId="0" applyFont="1" applyAlignment="1">
      <alignment/>
    </xf>
    <xf numFmtId="0" fontId="0" fillId="0" borderId="0" xfId="0" applyFont="1" applyAlignment="1">
      <alignment/>
    </xf>
    <xf numFmtId="0" fontId="3" fillId="0" borderId="0" xfId="0" applyFont="1"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33" borderId="10" xfId="0" applyFill="1" applyBorder="1" applyAlignment="1">
      <alignment/>
    </xf>
    <xf numFmtId="0" fontId="0" fillId="0"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1" fillId="0" borderId="0" xfId="0" applyFont="1" applyBorder="1" applyAlignment="1">
      <alignment/>
    </xf>
    <xf numFmtId="0" fontId="0" fillId="33" borderId="13" xfId="0" applyFill="1" applyBorder="1" applyAlignment="1">
      <alignment/>
    </xf>
    <xf numFmtId="0" fontId="0" fillId="33" borderId="14" xfId="0" applyFill="1" applyBorder="1" applyAlignment="1">
      <alignment/>
    </xf>
    <xf numFmtId="0" fontId="0" fillId="0" borderId="12" xfId="0" applyBorder="1" applyAlignment="1">
      <alignment/>
    </xf>
    <xf numFmtId="0" fontId="0" fillId="0" borderId="15" xfId="0" applyBorder="1" applyAlignment="1">
      <alignment/>
    </xf>
    <xf numFmtId="0" fontId="1" fillId="0" borderId="16" xfId="0" applyFont="1" applyBorder="1" applyAlignment="1">
      <alignment/>
    </xf>
    <xf numFmtId="0" fontId="1" fillId="0" borderId="0" xfId="0" applyFont="1" applyAlignment="1">
      <alignment horizontal="center"/>
    </xf>
    <xf numFmtId="0" fontId="10" fillId="0" borderId="0" xfId="0" applyFont="1" applyBorder="1" applyAlignment="1">
      <alignment vertical="distributed" wrapText="1"/>
    </xf>
    <xf numFmtId="0" fontId="3" fillId="0" borderId="10" xfId="0" applyFont="1" applyBorder="1" applyAlignment="1">
      <alignment/>
    </xf>
    <xf numFmtId="0" fontId="0" fillId="0" borderId="17" xfId="0" applyBorder="1" applyAlignment="1">
      <alignment/>
    </xf>
    <xf numFmtId="0" fontId="0" fillId="0" borderId="11" xfId="0" applyFill="1" applyBorder="1" applyAlignment="1">
      <alignment/>
    </xf>
    <xf numFmtId="0" fontId="0" fillId="33" borderId="18" xfId="0" applyFill="1" applyBorder="1" applyAlignment="1">
      <alignment/>
    </xf>
    <xf numFmtId="0" fontId="3" fillId="0" borderId="19" xfId="0" applyFont="1" applyBorder="1" applyAlignment="1">
      <alignment horizontal="center"/>
    </xf>
    <xf numFmtId="0" fontId="11" fillId="0" borderId="19" xfId="0" applyFont="1" applyBorder="1" applyAlignment="1">
      <alignment horizontal="center"/>
    </xf>
    <xf numFmtId="0" fontId="3" fillId="0" borderId="20"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0" fillId="0" borderId="18" xfId="0" applyBorder="1" applyAlignment="1">
      <alignment/>
    </xf>
    <xf numFmtId="2" fontId="0" fillId="0" borderId="10" xfId="0" applyNumberFormat="1" applyBorder="1" applyAlignment="1">
      <alignment/>
    </xf>
    <xf numFmtId="0" fontId="11" fillId="0" borderId="22" xfId="0" applyFont="1" applyBorder="1" applyAlignment="1">
      <alignment horizontal="center"/>
    </xf>
    <xf numFmtId="0" fontId="0" fillId="0" borderId="23" xfId="0" applyBorder="1" applyAlignment="1">
      <alignment/>
    </xf>
    <xf numFmtId="0" fontId="0" fillId="33" borderId="10" xfId="0" applyFill="1" applyBorder="1" applyAlignment="1">
      <alignment horizontal="right"/>
    </xf>
    <xf numFmtId="0" fontId="0" fillId="0" borderId="0" xfId="0" applyAlignment="1">
      <alignment horizontal="right"/>
    </xf>
    <xf numFmtId="0" fontId="5" fillId="0" borderId="10" xfId="0" applyFont="1" applyBorder="1" applyAlignment="1">
      <alignment/>
    </xf>
    <xf numFmtId="0" fontId="0" fillId="0" borderId="10" xfId="0" applyFont="1" applyBorder="1" applyAlignment="1">
      <alignment/>
    </xf>
    <xf numFmtId="0" fontId="0" fillId="0" borderId="13" xfId="0" applyBorder="1" applyAlignment="1">
      <alignment/>
    </xf>
    <xf numFmtId="0" fontId="0" fillId="0" borderId="24" xfId="0" applyBorder="1" applyAlignment="1">
      <alignment/>
    </xf>
    <xf numFmtId="0" fontId="2" fillId="0" borderId="10" xfId="0" applyFont="1" applyBorder="1" applyAlignment="1">
      <alignment/>
    </xf>
    <xf numFmtId="0" fontId="0" fillId="0" borderId="25" xfId="0" applyBorder="1" applyAlignment="1">
      <alignment/>
    </xf>
    <xf numFmtId="0" fontId="3" fillId="0" borderId="26" xfId="0" applyFont="1" applyBorder="1" applyAlignment="1">
      <alignment horizontal="center"/>
    </xf>
    <xf numFmtId="2" fontId="0" fillId="33" borderId="10" xfId="0" applyNumberFormat="1" applyFill="1" applyBorder="1" applyAlignment="1">
      <alignment/>
    </xf>
    <xf numFmtId="0" fontId="0" fillId="33" borderId="0" xfId="0" applyFill="1" applyBorder="1" applyAlignment="1">
      <alignment/>
    </xf>
    <xf numFmtId="0" fontId="0" fillId="0" borderId="27" xfId="0" applyBorder="1" applyAlignment="1">
      <alignment/>
    </xf>
    <xf numFmtId="0" fontId="0" fillId="33" borderId="28" xfId="0" applyFill="1" applyBorder="1" applyAlignment="1">
      <alignment/>
    </xf>
    <xf numFmtId="0" fontId="0" fillId="33" borderId="14" xfId="0" applyNumberFormat="1" applyFill="1" applyBorder="1" applyAlignment="1">
      <alignment/>
    </xf>
    <xf numFmtId="16" fontId="0" fillId="0" borderId="10" xfId="0" applyNumberFormat="1" applyFill="1" applyBorder="1" applyAlignment="1">
      <alignment horizontal="center"/>
    </xf>
    <xf numFmtId="0" fontId="11" fillId="0" borderId="26" xfId="0" applyFont="1" applyBorder="1" applyAlignment="1">
      <alignment horizontal="center"/>
    </xf>
    <xf numFmtId="0" fontId="0" fillId="33" borderId="24" xfId="0" applyFill="1" applyBorder="1" applyAlignment="1">
      <alignment/>
    </xf>
    <xf numFmtId="0" fontId="0" fillId="0" borderId="0" xfId="0" applyFill="1" applyAlignment="1">
      <alignment/>
    </xf>
    <xf numFmtId="0" fontId="0" fillId="34" borderId="0" xfId="0" applyFill="1" applyAlignment="1">
      <alignment/>
    </xf>
    <xf numFmtId="16" fontId="0" fillId="0" borderId="29" xfId="0" applyNumberFormat="1" applyFill="1" applyBorder="1" applyAlignment="1">
      <alignment horizontal="center"/>
    </xf>
    <xf numFmtId="0" fontId="2" fillId="0" borderId="0" xfId="0" applyFont="1" applyFill="1" applyAlignment="1">
      <alignment/>
    </xf>
    <xf numFmtId="0" fontId="0" fillId="33" borderId="12" xfId="0"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16" fontId="0" fillId="0" borderId="32" xfId="0" applyNumberFormat="1" applyFill="1" applyBorder="1" applyAlignment="1">
      <alignment horizontal="center"/>
    </xf>
    <xf numFmtId="16" fontId="0" fillId="0" borderId="16" xfId="0" applyNumberFormat="1" applyFill="1" applyBorder="1" applyAlignment="1">
      <alignment horizontal="center"/>
    </xf>
    <xf numFmtId="0" fontId="11" fillId="0" borderId="33" xfId="0" applyFont="1" applyBorder="1" applyAlignment="1">
      <alignment/>
    </xf>
    <xf numFmtId="15" fontId="0" fillId="0" borderId="34" xfId="0" applyNumberFormat="1" applyFont="1" applyFill="1" applyBorder="1" applyAlignment="1">
      <alignment horizontal="center"/>
    </xf>
    <xf numFmtId="16" fontId="0" fillId="0" borderId="13" xfId="0" applyNumberFormat="1" applyFill="1" applyBorder="1" applyAlignment="1">
      <alignment horizontal="center"/>
    </xf>
    <xf numFmtId="0" fontId="0" fillId="0" borderId="13" xfId="0" applyFont="1" applyBorder="1" applyAlignment="1">
      <alignment/>
    </xf>
    <xf numFmtId="0" fontId="2" fillId="0" borderId="19" xfId="0" applyFont="1" applyBorder="1" applyAlignment="1">
      <alignment/>
    </xf>
    <xf numFmtId="0" fontId="3" fillId="0" borderId="19" xfId="0" applyFont="1" applyBorder="1" applyAlignment="1">
      <alignment/>
    </xf>
    <xf numFmtId="16" fontId="0" fillId="0" borderId="32" xfId="0" applyNumberFormat="1" applyFont="1" applyFill="1" applyBorder="1" applyAlignment="1">
      <alignment horizontal="center"/>
    </xf>
    <xf numFmtId="0" fontId="1" fillId="0" borderId="35" xfId="0" applyFont="1" applyBorder="1" applyAlignment="1">
      <alignment/>
    </xf>
    <xf numFmtId="0" fontId="3" fillId="0" borderId="22" xfId="0" applyFont="1" applyBorder="1" applyAlignment="1">
      <alignment horizontal="center"/>
    </xf>
    <xf numFmtId="0" fontId="11" fillId="0" borderId="10" xfId="0" applyFont="1" applyFill="1" applyBorder="1" applyAlignment="1">
      <alignment horizontal="center"/>
    </xf>
    <xf numFmtId="2" fontId="0" fillId="0" borderId="18" xfId="0" applyNumberFormat="1" applyBorder="1" applyAlignment="1">
      <alignment/>
    </xf>
    <xf numFmtId="0" fontId="2" fillId="0" borderId="18" xfId="0" applyFont="1" applyBorder="1" applyAlignment="1">
      <alignment/>
    </xf>
    <xf numFmtId="0" fontId="0" fillId="0" borderId="36" xfId="0" applyBorder="1" applyAlignment="1">
      <alignment/>
    </xf>
    <xf numFmtId="16" fontId="0" fillId="0" borderId="12" xfId="0" applyNumberFormat="1" applyFont="1" applyFill="1" applyBorder="1" applyAlignment="1">
      <alignment horizontal="center"/>
    </xf>
    <xf numFmtId="16" fontId="0" fillId="0" borderId="16" xfId="0" applyNumberFormat="1" applyFont="1" applyFill="1" applyBorder="1" applyAlignment="1">
      <alignment horizontal="center"/>
    </xf>
    <xf numFmtId="0" fontId="11" fillId="0" borderId="37" xfId="0" applyFont="1" applyFill="1" applyBorder="1" applyAlignment="1">
      <alignment horizontal="center"/>
    </xf>
    <xf numFmtId="0" fontId="11" fillId="0" borderId="21" xfId="0" applyFont="1" applyFill="1" applyBorder="1" applyAlignment="1">
      <alignment horizontal="center"/>
    </xf>
    <xf numFmtId="0" fontId="11" fillId="0" borderId="19" xfId="0" applyFont="1" applyFill="1" applyBorder="1" applyAlignment="1">
      <alignment horizontal="center"/>
    </xf>
    <xf numFmtId="0" fontId="11" fillId="0" borderId="15" xfId="0" applyFont="1" applyBorder="1" applyAlignment="1">
      <alignment horizontal="center"/>
    </xf>
    <xf numFmtId="0" fontId="11" fillId="0" borderId="20" xfId="0" applyFont="1" applyFill="1" applyBorder="1" applyAlignment="1">
      <alignment horizontal="center"/>
    </xf>
    <xf numFmtId="0" fontId="11" fillId="0" borderId="26" xfId="0" applyFont="1" applyFill="1" applyBorder="1" applyAlignment="1">
      <alignment horizontal="center"/>
    </xf>
    <xf numFmtId="0" fontId="3" fillId="0" borderId="24" xfId="0" applyFont="1" applyBorder="1" applyAlignment="1">
      <alignment/>
    </xf>
    <xf numFmtId="0" fontId="2" fillId="0" borderId="13" xfId="0" applyFont="1" applyBorder="1" applyAlignment="1">
      <alignment/>
    </xf>
    <xf numFmtId="0" fontId="2" fillId="0" borderId="18" xfId="0" applyFont="1" applyBorder="1" applyAlignment="1">
      <alignment horizontal="center"/>
    </xf>
    <xf numFmtId="0" fontId="0" fillId="0" borderId="38" xfId="0" applyBorder="1" applyAlignment="1">
      <alignment/>
    </xf>
    <xf numFmtId="0" fontId="0" fillId="0" borderId="39" xfId="0" applyBorder="1" applyAlignment="1">
      <alignment/>
    </xf>
    <xf numFmtId="0" fontId="2" fillId="0" borderId="40" xfId="0" applyFont="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38" xfId="0" applyFill="1" applyBorder="1" applyAlignment="1">
      <alignment/>
    </xf>
    <xf numFmtId="0" fontId="0" fillId="0" borderId="43" xfId="0" applyBorder="1" applyAlignment="1">
      <alignment/>
    </xf>
    <xf numFmtId="0" fontId="0" fillId="0" borderId="45" xfId="0" applyFill="1" applyBorder="1" applyAlignment="1">
      <alignment/>
    </xf>
    <xf numFmtId="0" fontId="0" fillId="0" borderId="46" xfId="0" applyFill="1" applyBorder="1" applyAlignment="1">
      <alignment/>
    </xf>
    <xf numFmtId="0" fontId="2" fillId="0" borderId="44" xfId="0" applyFont="1" applyFill="1" applyBorder="1" applyAlignment="1">
      <alignment/>
    </xf>
    <xf numFmtId="0" fontId="10" fillId="0" borderId="47" xfId="0" applyFont="1" applyBorder="1" applyAlignment="1">
      <alignment vertical="distributed" wrapText="1"/>
    </xf>
    <xf numFmtId="16" fontId="0" fillId="0" borderId="48" xfId="0" applyNumberFormat="1" applyFill="1" applyBorder="1" applyAlignment="1">
      <alignment horizontal="center"/>
    </xf>
    <xf numFmtId="0" fontId="3" fillId="0" borderId="49" xfId="0" applyFont="1" applyBorder="1" applyAlignment="1">
      <alignment/>
    </xf>
    <xf numFmtId="0" fontId="0" fillId="0" borderId="50" xfId="0" applyBorder="1" applyAlignment="1">
      <alignment/>
    </xf>
    <xf numFmtId="0" fontId="3" fillId="0" borderId="37" xfId="0" applyFont="1" applyBorder="1" applyAlignment="1">
      <alignment/>
    </xf>
    <xf numFmtId="0" fontId="3" fillId="0" borderId="28" xfId="0" applyFont="1" applyBorder="1" applyAlignment="1">
      <alignment/>
    </xf>
    <xf numFmtId="16" fontId="0" fillId="0" borderId="51" xfId="0" applyNumberFormat="1" applyFont="1" applyFill="1" applyBorder="1" applyAlignment="1">
      <alignment horizontal="center"/>
    </xf>
    <xf numFmtId="0" fontId="2" fillId="0" borderId="20" xfId="0" applyFont="1" applyBorder="1" applyAlignment="1">
      <alignment/>
    </xf>
    <xf numFmtId="0" fontId="3" fillId="0" borderId="20" xfId="0" applyFont="1" applyBorder="1" applyAlignment="1">
      <alignment/>
    </xf>
    <xf numFmtId="0" fontId="3" fillId="0" borderId="21" xfId="0" applyFont="1" applyBorder="1" applyAlignment="1">
      <alignment/>
    </xf>
    <xf numFmtId="0" fontId="0" fillId="0" borderId="52" xfId="0" applyBorder="1" applyAlignment="1">
      <alignment/>
    </xf>
    <xf numFmtId="0" fontId="0" fillId="0" borderId="53" xfId="0" applyBorder="1" applyAlignment="1">
      <alignment/>
    </xf>
    <xf numFmtId="0" fontId="3" fillId="0" borderId="44" xfId="0" applyFont="1" applyBorder="1" applyAlignment="1">
      <alignment horizontal="center" textRotation="90" wrapText="1"/>
    </xf>
    <xf numFmtId="0" fontId="3" fillId="0" borderId="38" xfId="0" applyFont="1" applyBorder="1" applyAlignment="1">
      <alignment horizontal="center" textRotation="90" wrapText="1"/>
    </xf>
    <xf numFmtId="0" fontId="1" fillId="0" borderId="0" xfId="0" applyFont="1" applyAlignment="1">
      <alignment horizontal="center"/>
    </xf>
    <xf numFmtId="0" fontId="0" fillId="0" borderId="35"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3" fillId="0" borderId="56" xfId="0" applyFont="1" applyBorder="1" applyAlignment="1">
      <alignment horizontal="center" textRotation="90" wrapText="1"/>
    </xf>
    <xf numFmtId="0" fontId="3" fillId="0" borderId="27" xfId="0" applyFont="1" applyBorder="1" applyAlignment="1">
      <alignment horizontal="center" textRotation="90" wrapText="1"/>
    </xf>
    <xf numFmtId="0" fontId="3" fillId="0" borderId="26" xfId="0" applyFont="1" applyBorder="1" applyAlignment="1">
      <alignment horizontal="center" textRotation="90" wrapText="1"/>
    </xf>
    <xf numFmtId="0" fontId="3" fillId="0" borderId="22" xfId="0" applyFont="1" applyBorder="1" applyAlignment="1">
      <alignment horizontal="center" textRotation="90"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3" fillId="0" borderId="59" xfId="0" applyFont="1" applyBorder="1" applyAlignment="1">
      <alignment horizontal="center" textRotation="90"/>
    </xf>
    <xf numFmtId="0" fontId="3" fillId="0" borderId="60" xfId="0" applyFont="1" applyBorder="1" applyAlignment="1">
      <alignment horizontal="center" textRotation="90"/>
    </xf>
    <xf numFmtId="0" fontId="3" fillId="0" borderId="19" xfId="0" applyFont="1" applyBorder="1" applyAlignment="1">
      <alignment horizontal="center" textRotation="90" wrapText="1"/>
    </xf>
    <xf numFmtId="0" fontId="3" fillId="0" borderId="20" xfId="0" applyFont="1" applyBorder="1" applyAlignment="1">
      <alignment horizontal="center" textRotation="90" wrapText="1"/>
    </xf>
    <xf numFmtId="0" fontId="0" fillId="0" borderId="47" xfId="0" applyFont="1" applyBorder="1" applyAlignment="1">
      <alignment horizontal="center"/>
    </xf>
    <xf numFmtId="0" fontId="4" fillId="0" borderId="35" xfId="0" applyFont="1" applyBorder="1" applyAlignment="1">
      <alignment horizontal="center" vertical="distributed" wrapText="1"/>
    </xf>
    <xf numFmtId="0" fontId="4" fillId="0" borderId="54" xfId="0" applyFont="1" applyBorder="1" applyAlignment="1">
      <alignment horizontal="center" vertical="distributed" wrapText="1"/>
    </xf>
    <xf numFmtId="0" fontId="4" fillId="0" borderId="55" xfId="0" applyFont="1" applyBorder="1" applyAlignment="1">
      <alignment horizontal="center" vertical="distributed" wrapText="1"/>
    </xf>
    <xf numFmtId="0" fontId="10" fillId="0" borderId="54" xfId="0" applyFont="1" applyBorder="1" applyAlignment="1">
      <alignment horizontal="center" vertical="distributed" wrapText="1"/>
    </xf>
    <xf numFmtId="0" fontId="10" fillId="0" borderId="55" xfId="0" applyFont="1" applyBorder="1" applyAlignment="1">
      <alignment horizontal="center" vertical="distributed" wrapText="1"/>
    </xf>
    <xf numFmtId="0" fontId="10" fillId="0" borderId="0" xfId="0" applyFont="1" applyBorder="1" applyAlignment="1">
      <alignment horizontal="center" vertical="distributed" wrapText="1"/>
    </xf>
    <xf numFmtId="0" fontId="3" fillId="0" borderId="25" xfId="0" applyFont="1" applyBorder="1" applyAlignment="1">
      <alignment horizontal="center" textRotation="90" wrapText="1"/>
    </xf>
    <xf numFmtId="0" fontId="3" fillId="0" borderId="11" xfId="0" applyFont="1" applyBorder="1" applyAlignment="1">
      <alignment horizontal="center" textRotation="90" wrapText="1"/>
    </xf>
    <xf numFmtId="0" fontId="3" fillId="0" borderId="61" xfId="0" applyFont="1" applyBorder="1" applyAlignment="1">
      <alignment horizontal="center" textRotation="90" wrapText="1"/>
    </xf>
    <xf numFmtId="0" fontId="3" fillId="0" borderId="62" xfId="0" applyFont="1" applyBorder="1" applyAlignment="1">
      <alignment horizontal="center" textRotation="90" wrapText="1"/>
    </xf>
    <xf numFmtId="0" fontId="3" fillId="0" borderId="63" xfId="0" applyFont="1" applyBorder="1" applyAlignment="1">
      <alignment horizontal="center" textRotation="90" wrapText="1"/>
    </xf>
    <xf numFmtId="0" fontId="3" fillId="0" borderId="64" xfId="0" applyFont="1" applyBorder="1" applyAlignment="1">
      <alignment horizontal="center" textRotation="90" wrapText="1"/>
    </xf>
    <xf numFmtId="0" fontId="3" fillId="0" borderId="65" xfId="0" applyFont="1" applyBorder="1" applyAlignment="1">
      <alignment horizontal="center" textRotation="90" wrapText="1"/>
    </xf>
    <xf numFmtId="0" fontId="3" fillId="0" borderId="66" xfId="0" applyFont="1" applyBorder="1" applyAlignment="1">
      <alignment horizontal="center" textRotation="90" wrapText="1"/>
    </xf>
    <xf numFmtId="0" fontId="3" fillId="0" borderId="19" xfId="0" applyFont="1" applyBorder="1" applyAlignment="1">
      <alignment horizontal="center" textRotation="90"/>
    </xf>
    <xf numFmtId="0" fontId="3" fillId="0" borderId="12" xfId="0" applyFont="1" applyBorder="1" applyAlignment="1">
      <alignment horizontal="center" textRotation="90"/>
    </xf>
    <xf numFmtId="0" fontId="3" fillId="0" borderId="12" xfId="0" applyFont="1" applyBorder="1" applyAlignment="1">
      <alignment horizontal="center" textRotation="90" wrapText="1"/>
    </xf>
    <xf numFmtId="0" fontId="3" fillId="0" borderId="67" xfId="0" applyFont="1" applyBorder="1" applyAlignment="1">
      <alignment horizontal="center" textRotation="90" wrapText="1"/>
    </xf>
    <xf numFmtId="0" fontId="3" fillId="0" borderId="68" xfId="0" applyFont="1" applyBorder="1" applyAlignment="1">
      <alignment horizontal="center" textRotation="90" wrapText="1"/>
    </xf>
    <xf numFmtId="0" fontId="3" fillId="0" borderId="63" xfId="0" applyFont="1" applyBorder="1" applyAlignment="1">
      <alignment horizontal="center" wrapText="1"/>
    </xf>
    <xf numFmtId="0" fontId="3" fillId="0" borderId="69" xfId="0" applyFont="1" applyBorder="1" applyAlignment="1">
      <alignment horizontal="center" wrapText="1"/>
    </xf>
    <xf numFmtId="0" fontId="4" fillId="0" borderId="70" xfId="0" applyFont="1" applyBorder="1" applyAlignment="1">
      <alignment horizontal="center"/>
    </xf>
    <xf numFmtId="0" fontId="4" fillId="0" borderId="33" xfId="0" applyFont="1" applyBorder="1" applyAlignment="1">
      <alignment horizontal="center"/>
    </xf>
    <xf numFmtId="0" fontId="4" fillId="0" borderId="71" xfId="0" applyFont="1" applyBorder="1" applyAlignment="1">
      <alignment horizontal="center"/>
    </xf>
    <xf numFmtId="0" fontId="11" fillId="0" borderId="56" xfId="0" applyFont="1" applyBorder="1" applyAlignment="1">
      <alignment horizontal="center" vertical="center"/>
    </xf>
    <xf numFmtId="0" fontId="11" fillId="0" borderId="27" xfId="0" applyFont="1" applyBorder="1" applyAlignment="1">
      <alignment horizontal="center" vertical="center"/>
    </xf>
    <xf numFmtId="0" fontId="3" fillId="0" borderId="5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56" xfId="0" applyFont="1" applyBorder="1" applyAlignment="1">
      <alignment horizontal="center" vertical="center"/>
    </xf>
    <xf numFmtId="0" fontId="3" fillId="0" borderId="27" xfId="0" applyFont="1" applyBorder="1" applyAlignment="1">
      <alignment horizontal="center" vertical="center"/>
    </xf>
    <xf numFmtId="0" fontId="7" fillId="0" borderId="0" xfId="0" applyFont="1" applyAlignment="1">
      <alignment horizontal="center"/>
    </xf>
    <xf numFmtId="0" fontId="8" fillId="0" borderId="0" xfId="44" applyAlignment="1" applyProtection="1">
      <alignment horizontal="center" wrapText="1"/>
      <protection/>
    </xf>
    <xf numFmtId="0" fontId="0" fillId="0" borderId="0" xfId="0" applyAlignment="1">
      <alignment horizontal="center" wrapText="1"/>
    </xf>
    <xf numFmtId="0" fontId="0" fillId="0" borderId="47" xfId="0" applyBorder="1" applyAlignment="1">
      <alignment horizontal="center" wrapText="1"/>
    </xf>
    <xf numFmtId="0" fontId="7" fillId="0" borderId="47" xfId="0" applyFont="1" applyBorder="1" applyAlignment="1">
      <alignment horizontal="center" vertical="center" wrapText="1"/>
    </xf>
    <xf numFmtId="0" fontId="8" fillId="0" borderId="70" xfId="44" applyBorder="1" applyAlignment="1" applyProtection="1">
      <alignment horizontal="center" vertical="center"/>
      <protection/>
    </xf>
    <xf numFmtId="0" fontId="8" fillId="0" borderId="33" xfId="44" applyBorder="1" applyAlignment="1" applyProtection="1">
      <alignment horizontal="center" vertical="center"/>
      <protection/>
    </xf>
    <xf numFmtId="0" fontId="8" fillId="0" borderId="71" xfId="44" applyBorder="1" applyAlignment="1" applyProtection="1">
      <alignment horizontal="center" vertical="center"/>
      <protection/>
    </xf>
    <xf numFmtId="0" fontId="8" fillId="0" borderId="74" xfId="44" applyBorder="1" applyAlignment="1" applyProtection="1">
      <alignment horizontal="center" vertical="center"/>
      <protection/>
    </xf>
    <xf numFmtId="0" fontId="8" fillId="0" borderId="47" xfId="44" applyBorder="1" applyAlignment="1" applyProtection="1">
      <alignment horizontal="center" vertical="center"/>
      <protection/>
    </xf>
    <xf numFmtId="0" fontId="8" fillId="0" borderId="75" xfId="44"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47625</xdr:rowOff>
    </xdr:from>
    <xdr:to>
      <xdr:col>2</xdr:col>
      <xdr:colOff>638175</xdr:colOff>
      <xdr:row>4</xdr:row>
      <xdr:rowOff>304800</xdr:rowOff>
    </xdr:to>
    <xdr:sp>
      <xdr:nvSpPr>
        <xdr:cNvPr id="1" name="ZoneTexte 1"/>
        <xdr:cNvSpPr txBox="1">
          <a:spLocks noChangeArrowheads="1"/>
        </xdr:cNvSpPr>
      </xdr:nvSpPr>
      <xdr:spPr>
        <a:xfrm rot="10800000" flipV="1">
          <a:off x="180975" y="47625"/>
          <a:ext cx="2476500" cy="9334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Inscrire les chiffres qui sont</a:t>
          </a:r>
          <a:r>
            <a:rPr lang="en-US" cap="none" sz="1100" b="0" i="0" u="none" baseline="0">
              <a:solidFill>
                <a:srgbClr val="000000"/>
              </a:solidFill>
              <a:latin typeface="Calibri"/>
              <a:ea typeface="Calibri"/>
              <a:cs typeface="Calibri"/>
            </a:rPr>
            <a:t> sur vos bordereaux. Ils seront calculés et automatiquement retranscris dans l'onglet revenus et subventions</a:t>
          </a:r>
          <a:r>
            <a:rPr lang="en-US" cap="none" sz="1100" b="0" i="0" u="none" baseline="0">
              <a:solidFill>
                <a:srgbClr val="000000"/>
              </a:solidFill>
              <a:latin typeface="Calibri"/>
              <a:ea typeface="Calibri"/>
              <a:cs typeface="Calibri"/>
            </a:rPr>
            <a:t>
</a:t>
          </a:r>
        </a:p>
      </xdr:txBody>
    </xdr:sp>
    <xdr:clientData/>
  </xdr:twoCellAnchor>
  <xdr:twoCellAnchor>
    <xdr:from>
      <xdr:col>2</xdr:col>
      <xdr:colOff>238125</xdr:colOff>
      <xdr:row>4</xdr:row>
      <xdr:rowOff>285750</xdr:rowOff>
    </xdr:from>
    <xdr:to>
      <xdr:col>2</xdr:col>
      <xdr:colOff>247650</xdr:colOff>
      <xdr:row>5</xdr:row>
      <xdr:rowOff>76200</xdr:rowOff>
    </xdr:to>
    <xdr:sp>
      <xdr:nvSpPr>
        <xdr:cNvPr id="2" name="Connecteur droit avec flèche 3"/>
        <xdr:cNvSpPr>
          <a:spLocks/>
        </xdr:cNvSpPr>
      </xdr:nvSpPr>
      <xdr:spPr>
        <a:xfrm>
          <a:off x="2257425" y="962025"/>
          <a:ext cx="9525" cy="11334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0</xdr:row>
      <xdr:rowOff>161925</xdr:rowOff>
    </xdr:from>
    <xdr:to>
      <xdr:col>3</xdr:col>
      <xdr:colOff>428625</xdr:colOff>
      <xdr:row>4</xdr:row>
      <xdr:rowOff>133350</xdr:rowOff>
    </xdr:to>
    <xdr:sp>
      <xdr:nvSpPr>
        <xdr:cNvPr id="1" name="ZoneTexte 1"/>
        <xdr:cNvSpPr txBox="1">
          <a:spLocks noChangeArrowheads="1"/>
        </xdr:cNvSpPr>
      </xdr:nvSpPr>
      <xdr:spPr>
        <a:xfrm>
          <a:off x="771525" y="161925"/>
          <a:ext cx="2647950" cy="9429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 pas Inscrire de chiffre, ici.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Ils seront automatiquement calculés une fois que vous aurez rempli les montants dans les onglets enfant 1-2-3-4-5-6 ou/et 7</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3</xdr:row>
      <xdr:rowOff>133350</xdr:rowOff>
    </xdr:from>
    <xdr:to>
      <xdr:col>21</xdr:col>
      <xdr:colOff>342900</xdr:colOff>
      <xdr:row>4</xdr:row>
      <xdr:rowOff>219075</xdr:rowOff>
    </xdr:to>
    <xdr:sp>
      <xdr:nvSpPr>
        <xdr:cNvPr id="2" name="ZoneTexte 2"/>
        <xdr:cNvSpPr txBox="1">
          <a:spLocks noChangeArrowheads="1"/>
        </xdr:cNvSpPr>
      </xdr:nvSpPr>
      <xdr:spPr>
        <a:xfrm>
          <a:off x="13382625" y="619125"/>
          <a:ext cx="30670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Inscrire vos nombres de jours</a:t>
          </a:r>
          <a:r>
            <a:rPr lang="en-US" cap="none" sz="1100" b="0" i="0" u="none" baseline="0">
              <a:solidFill>
                <a:srgbClr val="000000"/>
              </a:solidFill>
              <a:latin typeface="Calibri"/>
              <a:ea typeface="Calibri"/>
              <a:cs typeface="Calibri"/>
            </a:rPr>
            <a:t> ouvrables</a:t>
          </a:r>
          <a:r>
            <a:rPr lang="en-US" cap="none" sz="1100" b="0" i="0" u="none" baseline="0">
              <a:solidFill>
                <a:srgbClr val="000000"/>
              </a:solidFill>
              <a:latin typeface="Calibri"/>
              <a:ea typeface="Calibri"/>
              <a:cs typeface="Calibri"/>
            </a:rPr>
            <a:t> / semaine
</a:t>
          </a:r>
          <a:r>
            <a:rPr lang="en-US" cap="none" sz="1100" b="0" i="0" u="none" baseline="0">
              <a:solidFill>
                <a:srgbClr val="000000"/>
              </a:solidFill>
              <a:latin typeface="Calibri"/>
              <a:ea typeface="Calibri"/>
              <a:cs typeface="Calibri"/>
            </a:rPr>
            <a:t>Ils ne seront pas calculés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automatiquement</a:t>
          </a:r>
        </a:p>
      </xdr:txBody>
    </xdr:sp>
    <xdr:clientData/>
  </xdr:twoCellAnchor>
  <xdr:twoCellAnchor>
    <xdr:from>
      <xdr:col>17</xdr:col>
      <xdr:colOff>76200</xdr:colOff>
      <xdr:row>4</xdr:row>
      <xdr:rowOff>171450</xdr:rowOff>
    </xdr:from>
    <xdr:to>
      <xdr:col>19</xdr:col>
      <xdr:colOff>114300</xdr:colOff>
      <xdr:row>5</xdr:row>
      <xdr:rowOff>76200</xdr:rowOff>
    </xdr:to>
    <xdr:sp>
      <xdr:nvSpPr>
        <xdr:cNvPr id="3" name="Connecteur droit avec flèche 6"/>
        <xdr:cNvSpPr>
          <a:spLocks/>
        </xdr:cNvSpPr>
      </xdr:nvSpPr>
      <xdr:spPr>
        <a:xfrm flipH="1">
          <a:off x="13306425" y="1143000"/>
          <a:ext cx="1047750" cy="12382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60</xdr:row>
      <xdr:rowOff>0</xdr:rowOff>
    </xdr:from>
    <xdr:to>
      <xdr:col>4</xdr:col>
      <xdr:colOff>438150</xdr:colOff>
      <xdr:row>62</xdr:row>
      <xdr:rowOff>9525</xdr:rowOff>
    </xdr:to>
    <xdr:sp>
      <xdr:nvSpPr>
        <xdr:cNvPr id="1" name="ZoneTexte 1"/>
        <xdr:cNvSpPr txBox="1">
          <a:spLocks noChangeArrowheads="1"/>
        </xdr:cNvSpPr>
      </xdr:nvSpPr>
      <xdr:spPr>
        <a:xfrm>
          <a:off x="1352550" y="9934575"/>
          <a:ext cx="2752725" cy="3333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Les totaux seront calculés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automatiquement</a:t>
          </a:r>
        </a:p>
      </xdr:txBody>
    </xdr:sp>
    <xdr:clientData/>
  </xdr:twoCellAnchor>
  <xdr:twoCellAnchor>
    <xdr:from>
      <xdr:col>1</xdr:col>
      <xdr:colOff>647700</xdr:colOff>
      <xdr:row>57</xdr:row>
      <xdr:rowOff>152400</xdr:rowOff>
    </xdr:from>
    <xdr:to>
      <xdr:col>1</xdr:col>
      <xdr:colOff>685800</xdr:colOff>
      <xdr:row>60</xdr:row>
      <xdr:rowOff>47625</xdr:rowOff>
    </xdr:to>
    <xdr:sp>
      <xdr:nvSpPr>
        <xdr:cNvPr id="2" name="Connecteur : en angle 3"/>
        <xdr:cNvSpPr>
          <a:spLocks/>
        </xdr:cNvSpPr>
      </xdr:nvSpPr>
      <xdr:spPr>
        <a:xfrm rot="16200000" flipV="1">
          <a:off x="1485900" y="9591675"/>
          <a:ext cx="38100" cy="390525"/>
        </a:xfrm>
        <a:prstGeom prst="bentConnector3">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revenuquebec.ca/documents/fr/publications/in/IN-189%282018-10%29.pdf?fbclid=IwAR2F_n2uJL2RDgeL68bVv8kXzeeNah89xo7biR-BQitRmfOkwfPDpTGxUCs" TargetMode="External" /><Relationship Id="rId2" Type="http://schemas.openxmlformats.org/officeDocument/2006/relationships/comments" Target="../comments11.xml" /><Relationship Id="rId3" Type="http://schemas.openxmlformats.org/officeDocument/2006/relationships/vmlDrawing" Target="../drawings/vmlDrawing11.vml" /><Relationship Id="rId4"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revenuquebec.ca/documents/fr/publications/in/IN-189%282018-10%29.pdf?fbclid=IwAR2F_n2uJL2RDgeL68bVv8kXzeeNah89xo7biR-BQitRmfOkwfPDpTGxUCs" TargetMode="External" /><Relationship Id="rId2" Type="http://schemas.openxmlformats.org/officeDocument/2006/relationships/comments" Target="../comments12.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59"/>
  <sheetViews>
    <sheetView tabSelected="1" zoomScalePageLayoutView="0" workbookViewId="0" topLeftCell="A1">
      <selection activeCell="A6" sqref="A6:A7"/>
    </sheetView>
  </sheetViews>
  <sheetFormatPr defaultColWidth="11.421875" defaultRowHeight="12.75"/>
  <cols>
    <col min="1" max="1" width="15.7109375" style="0" customWidth="1"/>
    <col min="2" max="2" width="14.57421875" style="0" customWidth="1"/>
    <col min="3" max="3" width="13.28125" style="0" customWidth="1"/>
    <col min="4" max="4" width="16.57421875" style="0" customWidth="1"/>
    <col min="7" max="7" width="15.7109375" style="0" customWidth="1"/>
    <col min="8" max="8" width="13.8515625" style="0" customWidth="1"/>
  </cols>
  <sheetData>
    <row r="1" spans="1:17" ht="12.75">
      <c r="A1" s="112" t="s">
        <v>89</v>
      </c>
      <c r="B1" s="112"/>
      <c r="C1" s="112"/>
      <c r="D1" s="112"/>
      <c r="E1" s="112"/>
      <c r="F1" s="112"/>
      <c r="G1" s="112"/>
      <c r="H1" s="112"/>
      <c r="I1" s="112"/>
      <c r="J1" s="112"/>
      <c r="K1" s="112"/>
      <c r="L1" s="112"/>
      <c r="M1" s="112"/>
      <c r="N1" s="112"/>
      <c r="O1" s="112"/>
      <c r="P1" s="112"/>
      <c r="Q1" s="112"/>
    </row>
    <row r="2" spans="1:8" ht="13.5" thickBot="1">
      <c r="A2" s="21"/>
      <c r="B2" s="21"/>
      <c r="C2" s="21"/>
      <c r="D2" s="21"/>
      <c r="E2" s="21"/>
      <c r="F2" s="21"/>
      <c r="G2" s="21"/>
      <c r="H2" s="21"/>
    </row>
    <row r="3" spans="2:17" ht="13.5" thickBot="1">
      <c r="B3" s="113" t="s">
        <v>86</v>
      </c>
      <c r="C3" s="114"/>
      <c r="D3" s="114"/>
      <c r="E3" s="114"/>
      <c r="F3" s="114"/>
      <c r="G3" s="114"/>
      <c r="H3" s="114"/>
      <c r="I3" s="114"/>
      <c r="J3" s="114"/>
      <c r="K3" s="114"/>
      <c r="L3" s="114"/>
      <c r="M3" s="114"/>
      <c r="N3" s="115"/>
      <c r="O3" s="113" t="s">
        <v>87</v>
      </c>
      <c r="P3" s="116"/>
      <c r="Q3" s="117"/>
    </row>
    <row r="4" spans="1:17" ht="13.5"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05.75" customHeight="1"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ht="14.25" thickBot="1" thickTop="1">
      <c r="A7" s="64">
        <v>44200</v>
      </c>
      <c r="B7" s="42">
        <f aca="true" t="shared" si="0" ref="B7:B58">SUM(C7:L7)-M7-N7</f>
        <v>0</v>
      </c>
      <c r="C7" s="9"/>
      <c r="D7" s="9"/>
      <c r="E7" s="9"/>
      <c r="F7" s="9"/>
      <c r="G7" s="9"/>
      <c r="H7" s="9"/>
      <c r="I7" s="9"/>
      <c r="J7" s="9"/>
      <c r="K7" s="9"/>
      <c r="L7" s="9"/>
      <c r="M7" s="9"/>
      <c r="N7" s="40"/>
      <c r="O7" s="86"/>
      <c r="P7" s="86"/>
      <c r="Q7" s="86"/>
    </row>
    <row r="8" spans="1:17" ht="14.25" thickBot="1" thickTop="1">
      <c r="A8" s="64">
        <f>A7+7</f>
        <v>44207</v>
      </c>
      <c r="B8" s="42">
        <f t="shared" si="0"/>
        <v>0</v>
      </c>
      <c r="C8" s="9"/>
      <c r="D8" s="9"/>
      <c r="E8" s="9"/>
      <c r="F8" s="9"/>
      <c r="G8" s="9"/>
      <c r="H8" s="9"/>
      <c r="I8" s="9"/>
      <c r="J8" s="9"/>
      <c r="K8" s="9"/>
      <c r="L8" s="9"/>
      <c r="M8" s="9"/>
      <c r="N8" s="40"/>
      <c r="O8" s="86"/>
      <c r="P8" s="86"/>
      <c r="Q8" s="86"/>
    </row>
    <row r="9" spans="1:17" ht="14.25" thickBot="1" thickTop="1">
      <c r="A9" s="64">
        <f>A8+7</f>
        <v>44214</v>
      </c>
      <c r="B9" s="42">
        <f t="shared" si="0"/>
        <v>0</v>
      </c>
      <c r="C9" s="9"/>
      <c r="D9" s="9"/>
      <c r="E9" s="9"/>
      <c r="F9" s="9"/>
      <c r="G9" s="9"/>
      <c r="H9" s="9"/>
      <c r="I9" s="9"/>
      <c r="J9" s="9"/>
      <c r="K9" s="9"/>
      <c r="L9" s="9"/>
      <c r="M9" s="9"/>
      <c r="N9" s="40"/>
      <c r="O9" s="86"/>
      <c r="P9" s="86"/>
      <c r="Q9" s="86"/>
    </row>
    <row r="10" spans="1:17"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ht="14.25" thickBot="1" thickTop="1">
      <c r="A11" s="64">
        <f t="shared" si="1"/>
        <v>44228</v>
      </c>
      <c r="B11" s="42">
        <f t="shared" si="0"/>
        <v>0</v>
      </c>
      <c r="C11" s="9"/>
      <c r="D11" s="9"/>
      <c r="E11" s="9"/>
      <c r="F11" s="9"/>
      <c r="G11" s="9"/>
      <c r="H11" s="9"/>
      <c r="I11" s="9"/>
      <c r="J11" s="9"/>
      <c r="K11" s="9"/>
      <c r="L11" s="9"/>
      <c r="M11" s="9"/>
      <c r="N11" s="40"/>
      <c r="O11" s="86"/>
      <c r="P11" s="86"/>
      <c r="Q11" s="86"/>
    </row>
    <row r="12" spans="1:17" ht="14.25" thickBot="1" thickTop="1">
      <c r="A12" s="64">
        <f t="shared" si="1"/>
        <v>44235</v>
      </c>
      <c r="B12" s="42">
        <f t="shared" si="0"/>
        <v>0</v>
      </c>
      <c r="C12" s="9"/>
      <c r="D12" s="9"/>
      <c r="E12" s="9"/>
      <c r="F12" s="9"/>
      <c r="G12" s="9"/>
      <c r="H12" s="9"/>
      <c r="I12" s="9"/>
      <c r="J12" s="9"/>
      <c r="K12" s="9"/>
      <c r="L12" s="9"/>
      <c r="M12" s="9"/>
      <c r="N12" s="40"/>
      <c r="O12" s="86"/>
      <c r="P12" s="86"/>
      <c r="Q12" s="86"/>
    </row>
    <row r="13" spans="1:17" ht="14.25" thickBot="1" thickTop="1">
      <c r="A13" s="64">
        <f t="shared" si="1"/>
        <v>44242</v>
      </c>
      <c r="B13" s="42">
        <f t="shared" si="0"/>
        <v>0</v>
      </c>
      <c r="C13" s="9"/>
      <c r="D13" s="9"/>
      <c r="E13" s="9"/>
      <c r="F13" s="9"/>
      <c r="G13" s="9"/>
      <c r="H13" s="9"/>
      <c r="I13" s="9"/>
      <c r="J13" s="9"/>
      <c r="K13" s="9"/>
      <c r="L13" s="9"/>
      <c r="M13" s="9"/>
      <c r="N13" s="40"/>
      <c r="O13" s="86"/>
      <c r="P13" s="86"/>
      <c r="Q13" s="86"/>
    </row>
    <row r="14" spans="1:17" ht="14.25" thickBot="1" thickTop="1">
      <c r="A14" s="64">
        <f t="shared" si="1"/>
        <v>44249</v>
      </c>
      <c r="B14" s="42">
        <f t="shared" si="0"/>
        <v>0</v>
      </c>
      <c r="C14" s="9"/>
      <c r="D14" s="9"/>
      <c r="E14" s="9"/>
      <c r="F14" s="9"/>
      <c r="G14" s="9"/>
      <c r="H14" s="9"/>
      <c r="I14" s="9"/>
      <c r="J14" s="9"/>
      <c r="K14" s="9"/>
      <c r="L14" s="9"/>
      <c r="M14" s="9"/>
      <c r="N14" s="40"/>
      <c r="O14" s="86"/>
      <c r="P14" s="86"/>
      <c r="Q14" s="86"/>
    </row>
    <row r="15" spans="1:17" ht="14.25" thickBot="1" thickTop="1">
      <c r="A15" s="64">
        <v>43528</v>
      </c>
      <c r="B15" s="42">
        <f t="shared" si="0"/>
        <v>0</v>
      </c>
      <c r="C15" s="9"/>
      <c r="D15" s="9"/>
      <c r="E15" s="9"/>
      <c r="F15" s="9"/>
      <c r="G15" s="9"/>
      <c r="H15" s="9"/>
      <c r="I15" s="9"/>
      <c r="J15" s="9"/>
      <c r="K15" s="9"/>
      <c r="L15" s="9"/>
      <c r="M15" s="9"/>
      <c r="N15" s="40"/>
      <c r="O15" s="86"/>
      <c r="P15" s="86"/>
      <c r="Q15" s="86"/>
    </row>
    <row r="16" spans="1:17" ht="14.25" thickBot="1" thickTop="1">
      <c r="A16" s="64">
        <f>A15+7</f>
        <v>43535</v>
      </c>
      <c r="B16" s="42">
        <f t="shared" si="0"/>
        <v>0</v>
      </c>
      <c r="C16" s="9"/>
      <c r="D16" s="9"/>
      <c r="E16" s="9"/>
      <c r="F16" s="9"/>
      <c r="G16" s="9"/>
      <c r="H16" s="9"/>
      <c r="I16" s="9"/>
      <c r="J16" s="9"/>
      <c r="K16" s="9"/>
      <c r="L16" s="9"/>
      <c r="M16" s="9"/>
      <c r="N16" s="40"/>
      <c r="O16" s="86"/>
      <c r="P16" s="86"/>
      <c r="Q16" s="86"/>
    </row>
    <row r="17" spans="1:17" ht="14.25" thickBot="1" thickTop="1">
      <c r="A17" s="64">
        <f t="shared" si="1"/>
        <v>43542</v>
      </c>
      <c r="B17" s="42">
        <f t="shared" si="0"/>
        <v>0</v>
      </c>
      <c r="C17" s="9"/>
      <c r="D17" s="9"/>
      <c r="E17" s="9"/>
      <c r="F17" s="9"/>
      <c r="G17" s="9"/>
      <c r="H17" s="9"/>
      <c r="I17" s="9"/>
      <c r="J17" s="9"/>
      <c r="K17" s="9"/>
      <c r="L17" s="9"/>
      <c r="M17" s="9"/>
      <c r="N17" s="40"/>
      <c r="O17" s="86"/>
      <c r="P17" s="86"/>
      <c r="Q17" s="86"/>
    </row>
    <row r="18" spans="1:17" ht="14.25" thickBot="1" thickTop="1">
      <c r="A18" s="64">
        <f t="shared" si="1"/>
        <v>43549</v>
      </c>
      <c r="B18" s="42">
        <f t="shared" si="0"/>
        <v>0</v>
      </c>
      <c r="C18" s="9"/>
      <c r="D18" s="9"/>
      <c r="E18" s="9"/>
      <c r="F18" s="9"/>
      <c r="G18" s="9"/>
      <c r="H18" s="9"/>
      <c r="I18" s="9"/>
      <c r="J18" s="9"/>
      <c r="K18" s="9"/>
      <c r="L18" s="9"/>
      <c r="M18" s="9"/>
      <c r="N18" s="40"/>
      <c r="O18" s="86"/>
      <c r="P18" s="86"/>
      <c r="Q18" s="86"/>
    </row>
    <row r="19" spans="1:17" ht="14.25" thickBot="1" thickTop="1">
      <c r="A19" s="64">
        <f>A18+7</f>
        <v>43556</v>
      </c>
      <c r="B19" s="42">
        <f t="shared" si="0"/>
        <v>0</v>
      </c>
      <c r="C19" s="9"/>
      <c r="D19" s="9"/>
      <c r="E19" s="9"/>
      <c r="F19" s="9"/>
      <c r="G19" s="9"/>
      <c r="H19" s="9"/>
      <c r="I19" s="9"/>
      <c r="J19" s="9"/>
      <c r="K19" s="9"/>
      <c r="L19" s="9"/>
      <c r="M19" s="9"/>
      <c r="N19" s="40"/>
      <c r="O19" s="86"/>
      <c r="P19" s="86"/>
      <c r="Q19" s="86"/>
    </row>
    <row r="20" spans="1:17"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ht="14.25" thickBot="1" thickTop="1">
      <c r="A21" s="64">
        <f t="shared" si="2"/>
        <v>43570</v>
      </c>
      <c r="B21" s="42">
        <f t="shared" si="0"/>
        <v>0</v>
      </c>
      <c r="C21" s="9"/>
      <c r="D21" s="9"/>
      <c r="E21" s="9"/>
      <c r="F21" s="9"/>
      <c r="G21" s="9"/>
      <c r="H21" s="9"/>
      <c r="I21" s="9"/>
      <c r="J21" s="9"/>
      <c r="K21" s="9"/>
      <c r="L21" s="9"/>
      <c r="M21" s="9"/>
      <c r="N21" s="40"/>
      <c r="O21" s="86"/>
      <c r="P21" s="86"/>
      <c r="Q21" s="86"/>
    </row>
    <row r="22" spans="1:17" ht="14.25" thickBot="1" thickTop="1">
      <c r="A22" s="64">
        <f t="shared" si="2"/>
        <v>43577</v>
      </c>
      <c r="B22" s="42">
        <f t="shared" si="0"/>
        <v>0</v>
      </c>
      <c r="C22" s="9"/>
      <c r="D22" s="9"/>
      <c r="E22" s="9"/>
      <c r="F22" s="9"/>
      <c r="G22" s="9"/>
      <c r="H22" s="9"/>
      <c r="I22" s="9"/>
      <c r="J22" s="9"/>
      <c r="K22" s="9"/>
      <c r="L22" s="9"/>
      <c r="M22" s="9"/>
      <c r="N22" s="40"/>
      <c r="O22" s="86"/>
      <c r="P22" s="86"/>
      <c r="Q22" s="86"/>
    </row>
    <row r="23" spans="1:17" ht="14.25" thickBot="1" thickTop="1">
      <c r="A23" s="64">
        <f t="shared" si="2"/>
        <v>43584</v>
      </c>
      <c r="B23" s="42">
        <f t="shared" si="0"/>
        <v>0</v>
      </c>
      <c r="C23" s="9"/>
      <c r="D23" s="9"/>
      <c r="E23" s="9"/>
      <c r="F23" s="9"/>
      <c r="G23" s="9"/>
      <c r="H23" s="9"/>
      <c r="I23" s="9"/>
      <c r="J23" s="9"/>
      <c r="K23" s="9"/>
      <c r="L23" s="9"/>
      <c r="M23" s="9"/>
      <c r="N23" s="40"/>
      <c r="O23" s="86"/>
      <c r="P23" s="86"/>
      <c r="Q23" s="86"/>
    </row>
    <row r="24" spans="1:17" ht="14.25" thickBot="1" thickTop="1">
      <c r="A24" s="64">
        <f t="shared" si="2"/>
        <v>43591</v>
      </c>
      <c r="B24" s="42">
        <f t="shared" si="0"/>
        <v>0</v>
      </c>
      <c r="C24" s="9"/>
      <c r="D24" s="9"/>
      <c r="E24" s="9"/>
      <c r="F24" s="9"/>
      <c r="G24" s="9"/>
      <c r="H24" s="9"/>
      <c r="I24" s="9"/>
      <c r="J24" s="9"/>
      <c r="K24" s="9"/>
      <c r="L24" s="9"/>
      <c r="M24" s="9"/>
      <c r="N24" s="40"/>
      <c r="O24" s="86"/>
      <c r="P24" s="86"/>
      <c r="Q24" s="86"/>
    </row>
    <row r="25" spans="1:17" ht="14.25" thickBot="1" thickTop="1">
      <c r="A25" s="64">
        <f t="shared" si="2"/>
        <v>43598</v>
      </c>
      <c r="B25" s="42">
        <f t="shared" si="0"/>
        <v>0</v>
      </c>
      <c r="C25" s="9"/>
      <c r="D25" s="9"/>
      <c r="E25" s="9"/>
      <c r="F25" s="9"/>
      <c r="G25" s="9"/>
      <c r="H25" s="9"/>
      <c r="I25" s="9"/>
      <c r="J25" s="9"/>
      <c r="K25" s="9"/>
      <c r="L25" s="9"/>
      <c r="M25" s="9"/>
      <c r="N25" s="40"/>
      <c r="O25" s="86"/>
      <c r="P25" s="86"/>
      <c r="Q25" s="86"/>
    </row>
    <row r="26" spans="1:17" ht="14.25" thickBot="1" thickTop="1">
      <c r="A26" s="64">
        <f t="shared" si="2"/>
        <v>43605</v>
      </c>
      <c r="B26" s="42">
        <f t="shared" si="0"/>
        <v>0</v>
      </c>
      <c r="C26" s="9"/>
      <c r="D26" s="9"/>
      <c r="E26" s="9"/>
      <c r="F26" s="9"/>
      <c r="G26" s="9"/>
      <c r="H26" s="9"/>
      <c r="I26" s="9"/>
      <c r="J26" s="9"/>
      <c r="K26" s="9"/>
      <c r="L26" s="9"/>
      <c r="M26" s="9"/>
      <c r="N26" s="40"/>
      <c r="O26" s="86"/>
      <c r="P26" s="86"/>
      <c r="Q26" s="86"/>
    </row>
    <row r="27" spans="1:17" ht="14.25" thickBot="1" thickTop="1">
      <c r="A27" s="64">
        <f t="shared" si="2"/>
        <v>43612</v>
      </c>
      <c r="B27" s="42">
        <f t="shared" si="0"/>
        <v>0</v>
      </c>
      <c r="C27" s="9"/>
      <c r="D27" s="9"/>
      <c r="E27" s="9"/>
      <c r="F27" s="9"/>
      <c r="G27" s="9"/>
      <c r="H27" s="9"/>
      <c r="I27" s="9"/>
      <c r="J27" s="9"/>
      <c r="K27" s="9"/>
      <c r="L27" s="9"/>
      <c r="M27" s="9"/>
      <c r="N27" s="40"/>
      <c r="O27" s="86"/>
      <c r="P27" s="86"/>
      <c r="Q27" s="86"/>
    </row>
    <row r="28" spans="1:17" ht="14.25" thickBot="1" thickTop="1">
      <c r="A28" s="64">
        <f t="shared" si="2"/>
        <v>43619</v>
      </c>
      <c r="B28" s="42">
        <f t="shared" si="0"/>
        <v>0</v>
      </c>
      <c r="C28" s="9"/>
      <c r="D28" s="9"/>
      <c r="E28" s="9"/>
      <c r="F28" s="9"/>
      <c r="G28" s="9"/>
      <c r="H28" s="9"/>
      <c r="I28" s="9"/>
      <c r="J28" s="9"/>
      <c r="K28" s="9"/>
      <c r="L28" s="9"/>
      <c r="M28" s="9"/>
      <c r="N28" s="40"/>
      <c r="O28" s="86"/>
      <c r="P28" s="86"/>
      <c r="Q28" s="86"/>
    </row>
    <row r="29" spans="1:17" ht="14.25" thickBot="1" thickTop="1">
      <c r="A29" s="64">
        <f t="shared" si="2"/>
        <v>43626</v>
      </c>
      <c r="B29" s="42">
        <f t="shared" si="0"/>
        <v>0</v>
      </c>
      <c r="C29" s="9"/>
      <c r="D29" s="9"/>
      <c r="E29" s="9"/>
      <c r="F29" s="9"/>
      <c r="G29" s="9"/>
      <c r="H29" s="9"/>
      <c r="I29" s="9"/>
      <c r="J29" s="9"/>
      <c r="K29" s="9"/>
      <c r="L29" s="9"/>
      <c r="M29" s="9"/>
      <c r="N29" s="40"/>
      <c r="O29" s="86"/>
      <c r="P29" s="86"/>
      <c r="Q29" s="86"/>
    </row>
    <row r="30" spans="1:17" ht="14.25" thickBot="1" thickTop="1">
      <c r="A30" s="64">
        <f t="shared" si="2"/>
        <v>43633</v>
      </c>
      <c r="B30" s="42">
        <f t="shared" si="0"/>
        <v>0</v>
      </c>
      <c r="C30" s="9"/>
      <c r="D30" s="9"/>
      <c r="E30" s="9"/>
      <c r="F30" s="9"/>
      <c r="G30" s="9"/>
      <c r="H30" s="9"/>
      <c r="I30" s="9"/>
      <c r="J30" s="9"/>
      <c r="K30" s="9"/>
      <c r="L30" s="9"/>
      <c r="M30" s="9"/>
      <c r="N30" s="40"/>
      <c r="O30" s="86"/>
      <c r="P30" s="86"/>
      <c r="Q30" s="86"/>
    </row>
    <row r="31" spans="1:17" ht="14.25" thickBot="1" thickTop="1">
      <c r="A31" s="64">
        <f t="shared" si="2"/>
        <v>43640</v>
      </c>
      <c r="B31" s="42">
        <f t="shared" si="0"/>
        <v>0</v>
      </c>
      <c r="C31" s="9"/>
      <c r="D31" s="9"/>
      <c r="E31" s="9"/>
      <c r="F31" s="9"/>
      <c r="G31" s="9"/>
      <c r="H31" s="9"/>
      <c r="I31" s="9"/>
      <c r="J31" s="9"/>
      <c r="K31" s="9"/>
      <c r="L31" s="9"/>
      <c r="M31" s="9"/>
      <c r="N31" s="40"/>
      <c r="O31" s="86"/>
      <c r="P31" s="86"/>
      <c r="Q31" s="86"/>
    </row>
    <row r="32" spans="1:17" ht="14.25" thickBot="1" thickTop="1">
      <c r="A32" s="64">
        <f t="shared" si="1"/>
        <v>43647</v>
      </c>
      <c r="B32" s="42">
        <f t="shared" si="0"/>
        <v>0</v>
      </c>
      <c r="C32" s="9"/>
      <c r="D32" s="9"/>
      <c r="E32" s="9"/>
      <c r="F32" s="9"/>
      <c r="G32" s="9"/>
      <c r="H32" s="9"/>
      <c r="I32" s="9"/>
      <c r="J32" s="9"/>
      <c r="K32" s="9"/>
      <c r="L32" s="9"/>
      <c r="M32" s="9"/>
      <c r="N32" s="40"/>
      <c r="O32" s="86"/>
      <c r="P32" s="86"/>
      <c r="Q32" s="86"/>
    </row>
    <row r="33" spans="1:17" ht="14.25" thickBot="1" thickTop="1">
      <c r="A33" s="64">
        <f t="shared" si="1"/>
        <v>43654</v>
      </c>
      <c r="B33" s="42">
        <f t="shared" si="0"/>
        <v>0</v>
      </c>
      <c r="C33" s="9"/>
      <c r="D33" s="9"/>
      <c r="E33" s="9"/>
      <c r="F33" s="9"/>
      <c r="G33" s="9"/>
      <c r="H33" s="9"/>
      <c r="I33" s="9"/>
      <c r="J33" s="9"/>
      <c r="K33" s="9"/>
      <c r="L33" s="9"/>
      <c r="M33" s="9"/>
      <c r="N33" s="40"/>
      <c r="O33" s="86"/>
      <c r="P33" s="86"/>
      <c r="Q33" s="86"/>
    </row>
    <row r="34" spans="1:17" ht="14.25" thickBot="1" thickTop="1">
      <c r="A34" s="64">
        <f t="shared" si="1"/>
        <v>43661</v>
      </c>
      <c r="B34" s="42">
        <f t="shared" si="0"/>
        <v>0</v>
      </c>
      <c r="C34" s="9"/>
      <c r="D34" s="9"/>
      <c r="E34" s="9"/>
      <c r="F34" s="9"/>
      <c r="G34" s="9"/>
      <c r="H34" s="9"/>
      <c r="I34" s="9"/>
      <c r="J34" s="9"/>
      <c r="K34" s="9"/>
      <c r="L34" s="9"/>
      <c r="M34" s="9"/>
      <c r="N34" s="40"/>
      <c r="O34" s="86"/>
      <c r="P34" s="86"/>
      <c r="Q34" s="86"/>
    </row>
    <row r="35" spans="1:17" ht="14.25" thickBot="1" thickTop="1">
      <c r="A35" s="64">
        <f t="shared" si="1"/>
        <v>43668</v>
      </c>
      <c r="B35" s="42">
        <f t="shared" si="0"/>
        <v>0</v>
      </c>
      <c r="C35" s="9"/>
      <c r="D35" s="9"/>
      <c r="E35" s="9"/>
      <c r="F35" s="9"/>
      <c r="G35" s="9"/>
      <c r="H35" s="9"/>
      <c r="I35" s="9"/>
      <c r="J35" s="9"/>
      <c r="K35" s="9"/>
      <c r="L35" s="9"/>
      <c r="M35" s="9"/>
      <c r="N35" s="40"/>
      <c r="O35" s="86"/>
      <c r="P35" s="86"/>
      <c r="Q35" s="86"/>
    </row>
    <row r="36" spans="1:17" ht="14.25" thickBot="1" thickTop="1">
      <c r="A36" s="64">
        <f t="shared" si="1"/>
        <v>43675</v>
      </c>
      <c r="B36" s="42">
        <f t="shared" si="0"/>
        <v>0</v>
      </c>
      <c r="C36" s="9"/>
      <c r="D36" s="9"/>
      <c r="E36" s="9"/>
      <c r="F36" s="9"/>
      <c r="G36" s="9"/>
      <c r="H36" s="9"/>
      <c r="I36" s="9"/>
      <c r="J36" s="9"/>
      <c r="K36" s="9"/>
      <c r="L36" s="9"/>
      <c r="M36" s="9"/>
      <c r="N36" s="40"/>
      <c r="O36" s="86"/>
      <c r="P36" s="86"/>
      <c r="Q36" s="86"/>
    </row>
    <row r="37" spans="1:17" ht="14.25" thickBot="1" thickTop="1">
      <c r="A37" s="64">
        <f t="shared" si="1"/>
        <v>43682</v>
      </c>
      <c r="B37" s="42">
        <f t="shared" si="0"/>
        <v>0</v>
      </c>
      <c r="C37" s="9"/>
      <c r="D37" s="9"/>
      <c r="E37" s="9"/>
      <c r="F37" s="9"/>
      <c r="G37" s="9"/>
      <c r="H37" s="9"/>
      <c r="I37" s="9"/>
      <c r="J37" s="9"/>
      <c r="K37" s="9"/>
      <c r="L37" s="9"/>
      <c r="M37" s="9"/>
      <c r="N37" s="40"/>
      <c r="O37" s="86"/>
      <c r="P37" s="86"/>
      <c r="Q37" s="86"/>
    </row>
    <row r="38" spans="1:17" ht="14.25" thickBot="1" thickTop="1">
      <c r="A38" s="64">
        <f t="shared" si="1"/>
        <v>43689</v>
      </c>
      <c r="B38" s="42">
        <f t="shared" si="0"/>
        <v>0</v>
      </c>
      <c r="C38" s="9"/>
      <c r="D38" s="9"/>
      <c r="E38" s="9"/>
      <c r="F38" s="9"/>
      <c r="G38" s="9"/>
      <c r="H38" s="9"/>
      <c r="I38" s="9"/>
      <c r="J38" s="9"/>
      <c r="K38" s="9"/>
      <c r="L38" s="9"/>
      <c r="M38" s="9"/>
      <c r="N38" s="40"/>
      <c r="O38" s="86"/>
      <c r="P38" s="86"/>
      <c r="Q38" s="86"/>
    </row>
    <row r="39" spans="1:17" ht="14.25" thickBot="1" thickTop="1">
      <c r="A39" s="64">
        <f t="shared" si="1"/>
        <v>43696</v>
      </c>
      <c r="B39" s="42">
        <f t="shared" si="0"/>
        <v>0</v>
      </c>
      <c r="C39" s="9"/>
      <c r="D39" s="9"/>
      <c r="E39" s="9"/>
      <c r="F39" s="9"/>
      <c r="G39" s="9"/>
      <c r="H39" s="9"/>
      <c r="I39" s="9"/>
      <c r="J39" s="9"/>
      <c r="K39" s="9"/>
      <c r="L39" s="9"/>
      <c r="M39" s="9"/>
      <c r="N39" s="40"/>
      <c r="O39" s="86"/>
      <c r="P39" s="86"/>
      <c r="Q39" s="86"/>
    </row>
    <row r="40" spans="1:17" ht="14.25" thickBot="1" thickTop="1">
      <c r="A40" s="64">
        <f t="shared" si="1"/>
        <v>43703</v>
      </c>
      <c r="B40" s="42">
        <f t="shared" si="0"/>
        <v>0</v>
      </c>
      <c r="C40" s="9"/>
      <c r="D40" s="9"/>
      <c r="E40" s="9"/>
      <c r="F40" s="9"/>
      <c r="G40" s="9"/>
      <c r="H40" s="9"/>
      <c r="I40" s="9"/>
      <c r="J40" s="9"/>
      <c r="K40" s="9"/>
      <c r="L40" s="9"/>
      <c r="M40" s="9"/>
      <c r="N40" s="40"/>
      <c r="O40" s="86"/>
      <c r="P40" s="86"/>
      <c r="Q40" s="86"/>
    </row>
    <row r="41" spans="1:17" ht="14.25" thickBot="1" thickTop="1">
      <c r="A41" s="64">
        <f t="shared" si="1"/>
        <v>43710</v>
      </c>
      <c r="B41" s="42">
        <f t="shared" si="0"/>
        <v>0</v>
      </c>
      <c r="C41" s="9"/>
      <c r="D41" s="9"/>
      <c r="E41" s="9"/>
      <c r="F41" s="9"/>
      <c r="G41" s="9"/>
      <c r="H41" s="9"/>
      <c r="I41" s="9"/>
      <c r="J41" s="9"/>
      <c r="K41" s="9"/>
      <c r="L41" s="9"/>
      <c r="M41" s="9"/>
      <c r="N41" s="40"/>
      <c r="O41" s="86"/>
      <c r="P41" s="86"/>
      <c r="Q41" s="86"/>
    </row>
    <row r="42" spans="1:17" ht="14.25" thickBot="1" thickTop="1">
      <c r="A42" s="64">
        <f t="shared" si="1"/>
        <v>43717</v>
      </c>
      <c r="B42" s="42">
        <f t="shared" si="0"/>
        <v>0</v>
      </c>
      <c r="C42" s="9"/>
      <c r="D42" s="9"/>
      <c r="E42" s="9"/>
      <c r="F42" s="9"/>
      <c r="G42" s="9"/>
      <c r="H42" s="9"/>
      <c r="I42" s="9"/>
      <c r="J42" s="9"/>
      <c r="K42" s="9"/>
      <c r="L42" s="9"/>
      <c r="M42" s="9"/>
      <c r="N42" s="40"/>
      <c r="O42" s="86"/>
      <c r="P42" s="86"/>
      <c r="Q42" s="86"/>
    </row>
    <row r="43" spans="1:17" ht="14.25" thickBot="1" thickTop="1">
      <c r="A43" s="64">
        <f t="shared" si="1"/>
        <v>43724</v>
      </c>
      <c r="B43" s="42">
        <f t="shared" si="0"/>
        <v>0</v>
      </c>
      <c r="C43" s="9"/>
      <c r="D43" s="9"/>
      <c r="E43" s="9"/>
      <c r="F43" s="9"/>
      <c r="G43" s="9"/>
      <c r="H43" s="9"/>
      <c r="I43" s="9"/>
      <c r="J43" s="9"/>
      <c r="K43" s="9"/>
      <c r="L43" s="9"/>
      <c r="M43" s="9"/>
      <c r="N43" s="40"/>
      <c r="O43" s="86"/>
      <c r="P43" s="86"/>
      <c r="Q43" s="86"/>
    </row>
    <row r="44" spans="1:17"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0">
    <mergeCell ref="M4:M5"/>
    <mergeCell ref="N4:N5"/>
    <mergeCell ref="A4:A5"/>
    <mergeCell ref="B4:B5"/>
    <mergeCell ref="C4:C5"/>
    <mergeCell ref="D4:D5"/>
    <mergeCell ref="E4:E5"/>
    <mergeCell ref="F4:F5"/>
    <mergeCell ref="G4:G5"/>
    <mergeCell ref="H4:H5"/>
    <mergeCell ref="O4:O5"/>
    <mergeCell ref="P4:P5"/>
    <mergeCell ref="Q4:Q5"/>
    <mergeCell ref="A1:Q1"/>
    <mergeCell ref="B3:N3"/>
    <mergeCell ref="O3:Q3"/>
    <mergeCell ref="I4:I5"/>
    <mergeCell ref="J4:J5"/>
    <mergeCell ref="K4:K5"/>
    <mergeCell ref="L4:L5"/>
  </mergeCells>
  <printOptions/>
  <pageMargins left="0.7" right="0.7" top="0.75" bottom="0.75" header="0.3" footer="0.3"/>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dimension ref="A2:L62"/>
  <sheetViews>
    <sheetView zoomScalePageLayoutView="0" workbookViewId="0" topLeftCell="A1">
      <selection activeCell="A5" sqref="A5:A6"/>
    </sheetView>
  </sheetViews>
  <sheetFormatPr defaultColWidth="11.421875" defaultRowHeight="12.75"/>
  <cols>
    <col min="1" max="1" width="12.57421875" style="0" customWidth="1"/>
    <col min="2" max="2" width="13.28125" style="0" customWidth="1"/>
    <col min="3" max="5" width="15.140625" style="0" customWidth="1"/>
    <col min="6" max="6" width="16.28125" style="0" customWidth="1"/>
    <col min="7" max="7" width="14.8515625" style="0" customWidth="1"/>
    <col min="8" max="8" width="16.8515625" style="0" customWidth="1"/>
    <col min="9" max="9" width="19.28125" style="0" customWidth="1"/>
    <col min="10" max="10" width="12.57421875" style="0" customWidth="1"/>
    <col min="11" max="11" width="22.140625" style="0" customWidth="1"/>
    <col min="12" max="12" width="15.140625" style="0" customWidth="1"/>
  </cols>
  <sheetData>
    <row r="2" spans="1:10" ht="13.5" thickBot="1">
      <c r="A2" s="21"/>
      <c r="B2" s="10"/>
      <c r="C2" s="15"/>
      <c r="D2" s="15"/>
      <c r="E2" s="15"/>
      <c r="F2" s="10"/>
      <c r="G2" s="10"/>
      <c r="H2" s="10"/>
      <c r="I2" s="10"/>
      <c r="J2" s="10"/>
    </row>
    <row r="3" spans="1:12" ht="13.5" thickBot="1">
      <c r="A3" s="148" t="s">
        <v>21</v>
      </c>
      <c r="B3" s="28" t="s">
        <v>1</v>
      </c>
      <c r="C3" s="28" t="s">
        <v>19</v>
      </c>
      <c r="D3" s="28" t="s">
        <v>47</v>
      </c>
      <c r="E3" s="153" t="s">
        <v>37</v>
      </c>
      <c r="F3" s="28" t="s">
        <v>30</v>
      </c>
      <c r="G3" s="62" t="s">
        <v>28</v>
      </c>
      <c r="H3" s="51" t="s">
        <v>33</v>
      </c>
      <c r="I3" s="79" t="s">
        <v>40</v>
      </c>
      <c r="J3" s="79" t="s">
        <v>43</v>
      </c>
      <c r="K3" s="51" t="s">
        <v>49</v>
      </c>
      <c r="L3" s="71" t="s">
        <v>57</v>
      </c>
    </row>
    <row r="4" spans="1:12" ht="13.5" thickBot="1">
      <c r="A4" s="149"/>
      <c r="B4" s="80" t="s">
        <v>41</v>
      </c>
      <c r="C4" s="30" t="s">
        <v>15</v>
      </c>
      <c r="D4" s="30" t="s">
        <v>48</v>
      </c>
      <c r="E4" s="154"/>
      <c r="F4" s="30" t="s">
        <v>31</v>
      </c>
      <c r="G4" s="34" t="s">
        <v>29</v>
      </c>
      <c r="H4" s="34" t="s">
        <v>32</v>
      </c>
      <c r="I4" s="81" t="s">
        <v>42</v>
      </c>
      <c r="J4" s="81" t="s">
        <v>44</v>
      </c>
      <c r="K4" s="34" t="s">
        <v>50</v>
      </c>
      <c r="L4" s="71" t="s">
        <v>58</v>
      </c>
    </row>
    <row r="5" spans="1:12" ht="12.75">
      <c r="A5" s="63" t="s">
        <v>90</v>
      </c>
      <c r="B5" s="32"/>
      <c r="C5" s="32"/>
      <c r="D5" s="32"/>
      <c r="E5" s="32"/>
      <c r="F5" s="32"/>
      <c r="G5" s="32"/>
      <c r="H5" s="41"/>
      <c r="I5" s="32"/>
      <c r="J5" s="32"/>
      <c r="K5" s="41"/>
      <c r="L5" s="9"/>
    </row>
    <row r="6" spans="1:12" ht="12.75">
      <c r="A6" s="64">
        <v>44200</v>
      </c>
      <c r="B6" s="9"/>
      <c r="C6" s="9"/>
      <c r="D6" s="9"/>
      <c r="E6" s="9"/>
      <c r="F6" s="9"/>
      <c r="G6" s="9"/>
      <c r="H6" s="40"/>
      <c r="I6" s="9"/>
      <c r="J6" s="9"/>
      <c r="K6" s="40"/>
      <c r="L6" s="9"/>
    </row>
    <row r="7" spans="1:12" ht="12.75">
      <c r="A7" s="55">
        <f aca="true" t="shared" si="0" ref="A7:A13">A6+7</f>
        <v>44207</v>
      </c>
      <c r="B7" s="9"/>
      <c r="C7" s="9"/>
      <c r="D7" s="9"/>
      <c r="E7" s="9"/>
      <c r="F7" s="9"/>
      <c r="G7" s="9"/>
      <c r="H7" s="40"/>
      <c r="I7" s="9"/>
      <c r="J7" s="9"/>
      <c r="K7" s="40"/>
      <c r="L7" s="9"/>
    </row>
    <row r="8" spans="1:12" ht="12.75">
      <c r="A8" s="55">
        <f t="shared" si="0"/>
        <v>44214</v>
      </c>
      <c r="B8" s="9"/>
      <c r="C8" s="9"/>
      <c r="D8" s="9"/>
      <c r="E8" s="9"/>
      <c r="F8" s="9"/>
      <c r="G8" s="9"/>
      <c r="H8" s="40"/>
      <c r="I8" s="9"/>
      <c r="J8" s="9"/>
      <c r="K8" s="40"/>
      <c r="L8" s="9"/>
    </row>
    <row r="9" spans="1:12" ht="12.75">
      <c r="A9" s="55">
        <f t="shared" si="0"/>
        <v>44221</v>
      </c>
      <c r="B9" s="9"/>
      <c r="C9" s="9"/>
      <c r="D9" s="9"/>
      <c r="E9" s="9"/>
      <c r="F9" s="9"/>
      <c r="G9" s="9"/>
      <c r="H9" s="40"/>
      <c r="I9" s="9"/>
      <c r="J9" s="9"/>
      <c r="K9" s="40"/>
      <c r="L9" s="9"/>
    </row>
    <row r="10" spans="1:12" ht="12.75">
      <c r="A10" s="55">
        <f t="shared" si="0"/>
        <v>44228</v>
      </c>
      <c r="B10" s="9"/>
      <c r="C10" s="9"/>
      <c r="D10" s="9"/>
      <c r="E10" s="9"/>
      <c r="F10" s="9"/>
      <c r="G10" s="9"/>
      <c r="H10" s="40"/>
      <c r="I10" s="9"/>
      <c r="J10" s="9"/>
      <c r="K10" s="40"/>
      <c r="L10" s="9"/>
    </row>
    <row r="11" spans="1:12" ht="12.75">
      <c r="A11" s="55">
        <f t="shared" si="0"/>
        <v>44235</v>
      </c>
      <c r="B11" s="12"/>
      <c r="C11" s="9"/>
      <c r="D11" s="9"/>
      <c r="E11" s="9"/>
      <c r="F11" s="9"/>
      <c r="G11" s="9"/>
      <c r="H11" s="40"/>
      <c r="I11" s="9"/>
      <c r="J11" s="9"/>
      <c r="K11" s="40"/>
      <c r="L11" s="9"/>
    </row>
    <row r="12" spans="1:12" ht="12.75">
      <c r="A12" s="55">
        <f t="shared" si="0"/>
        <v>44242</v>
      </c>
      <c r="B12" s="12"/>
      <c r="C12" s="9"/>
      <c r="D12" s="9"/>
      <c r="E12" s="9"/>
      <c r="F12" s="9"/>
      <c r="G12" s="9"/>
      <c r="H12" s="40"/>
      <c r="I12" s="9"/>
      <c r="J12" s="9"/>
      <c r="K12" s="40"/>
      <c r="L12" s="9"/>
    </row>
    <row r="13" spans="1:12" ht="12.75">
      <c r="A13" s="55">
        <f t="shared" si="0"/>
        <v>44249</v>
      </c>
      <c r="B13" s="12"/>
      <c r="C13" s="9"/>
      <c r="D13" s="9"/>
      <c r="E13" s="9"/>
      <c r="F13" s="9"/>
      <c r="G13" s="9"/>
      <c r="H13" s="40"/>
      <c r="I13" s="9"/>
      <c r="J13" s="9"/>
      <c r="K13" s="40"/>
      <c r="L13" s="9"/>
    </row>
    <row r="14" spans="1:12" ht="12.75">
      <c r="A14" s="55">
        <v>43528</v>
      </c>
      <c r="B14" s="12"/>
      <c r="C14" s="9"/>
      <c r="D14" s="9"/>
      <c r="E14" s="9"/>
      <c r="F14" s="9"/>
      <c r="G14" s="9"/>
      <c r="H14" s="40"/>
      <c r="I14" s="9"/>
      <c r="J14" s="9"/>
      <c r="K14" s="40"/>
      <c r="L14" s="9"/>
    </row>
    <row r="15" spans="1:12" ht="12.75">
      <c r="A15" s="55">
        <f aca="true" t="shared" si="1" ref="A15:A56">A14+7</f>
        <v>43535</v>
      </c>
      <c r="B15" s="12"/>
      <c r="C15" s="9"/>
      <c r="D15" s="9"/>
      <c r="E15" s="9"/>
      <c r="F15" s="9"/>
      <c r="G15" s="9"/>
      <c r="H15" s="40"/>
      <c r="I15" s="9"/>
      <c r="J15" s="9"/>
      <c r="K15" s="40"/>
      <c r="L15" s="9"/>
    </row>
    <row r="16" spans="1:12" ht="12.75">
      <c r="A16" s="55">
        <f t="shared" si="1"/>
        <v>43542</v>
      </c>
      <c r="B16" s="12"/>
      <c r="C16" s="9"/>
      <c r="D16" s="9"/>
      <c r="E16" s="9"/>
      <c r="F16" s="9"/>
      <c r="G16" s="9"/>
      <c r="H16" s="40"/>
      <c r="I16" s="9"/>
      <c r="J16" s="9"/>
      <c r="K16" s="40"/>
      <c r="L16" s="9"/>
    </row>
    <row r="17" spans="1:12" ht="12.75">
      <c r="A17" s="55">
        <f t="shared" si="1"/>
        <v>43549</v>
      </c>
      <c r="B17" s="12"/>
      <c r="C17" s="9"/>
      <c r="D17" s="9"/>
      <c r="E17" s="9"/>
      <c r="F17" s="9"/>
      <c r="G17" s="9"/>
      <c r="H17" s="40"/>
      <c r="I17" s="9"/>
      <c r="J17" s="9"/>
      <c r="K17" s="40"/>
      <c r="L17" s="9"/>
    </row>
    <row r="18" spans="1:12" ht="12.75">
      <c r="A18" s="55">
        <f t="shared" si="1"/>
        <v>43556</v>
      </c>
      <c r="B18" s="12"/>
      <c r="C18" s="9"/>
      <c r="D18" s="9"/>
      <c r="E18" s="9"/>
      <c r="F18" s="9"/>
      <c r="G18" s="9"/>
      <c r="H18" s="40"/>
      <c r="I18" s="9"/>
      <c r="J18" s="9"/>
      <c r="K18" s="40"/>
      <c r="L18" s="9"/>
    </row>
    <row r="19" spans="1:12" ht="12.75">
      <c r="A19" s="55">
        <f t="shared" si="1"/>
        <v>43563</v>
      </c>
      <c r="B19" s="12"/>
      <c r="C19" s="12"/>
      <c r="D19" s="12"/>
      <c r="E19" s="12"/>
      <c r="F19" s="9"/>
      <c r="G19" s="9"/>
      <c r="H19" s="40"/>
      <c r="I19" s="9"/>
      <c r="J19" s="9"/>
      <c r="K19" s="40"/>
      <c r="L19" s="9"/>
    </row>
    <row r="20" spans="1:12" ht="12.75">
      <c r="A20" s="55">
        <f t="shared" si="1"/>
        <v>43570</v>
      </c>
      <c r="B20" s="12"/>
      <c r="C20" s="12"/>
      <c r="D20" s="12"/>
      <c r="E20" s="12"/>
      <c r="F20" s="9"/>
      <c r="G20" s="9"/>
      <c r="H20" s="40"/>
      <c r="I20" s="9"/>
      <c r="J20" s="9"/>
      <c r="K20" s="40"/>
      <c r="L20" s="9"/>
    </row>
    <row r="21" spans="1:12" ht="12.75">
      <c r="A21" s="55">
        <f t="shared" si="1"/>
        <v>43577</v>
      </c>
      <c r="B21" s="12"/>
      <c r="C21" s="12"/>
      <c r="D21" s="12"/>
      <c r="E21" s="12"/>
      <c r="F21" s="9"/>
      <c r="G21" s="9"/>
      <c r="H21" s="40"/>
      <c r="I21" s="9"/>
      <c r="J21" s="9"/>
      <c r="K21" s="40"/>
      <c r="L21" s="9"/>
    </row>
    <row r="22" spans="1:12" ht="12.75">
      <c r="A22" s="55">
        <f t="shared" si="1"/>
        <v>43584</v>
      </c>
      <c r="B22" s="12"/>
      <c r="C22" s="12"/>
      <c r="D22" s="12"/>
      <c r="E22" s="12"/>
      <c r="F22" s="9"/>
      <c r="G22" s="9"/>
      <c r="H22" s="40"/>
      <c r="I22" s="9"/>
      <c r="J22" s="9"/>
      <c r="K22" s="40"/>
      <c r="L22" s="9"/>
    </row>
    <row r="23" spans="1:12" ht="12.75">
      <c r="A23" s="55">
        <f t="shared" si="1"/>
        <v>43591</v>
      </c>
      <c r="B23" s="12"/>
      <c r="C23" s="12"/>
      <c r="D23" s="12"/>
      <c r="E23" s="12"/>
      <c r="F23" s="9"/>
      <c r="G23" s="9"/>
      <c r="H23" s="40"/>
      <c r="I23" s="9"/>
      <c r="J23" s="9"/>
      <c r="K23" s="40"/>
      <c r="L23" s="9"/>
    </row>
    <row r="24" spans="1:12" ht="12.75">
      <c r="A24" s="55">
        <f t="shared" si="1"/>
        <v>43598</v>
      </c>
      <c r="B24" s="12"/>
      <c r="C24" s="9"/>
      <c r="D24" s="9"/>
      <c r="E24" s="9"/>
      <c r="F24" s="9"/>
      <c r="G24" s="9"/>
      <c r="H24" s="40"/>
      <c r="I24" s="9"/>
      <c r="J24" s="9"/>
      <c r="K24" s="40"/>
      <c r="L24" s="9"/>
    </row>
    <row r="25" spans="1:12" ht="12.75">
      <c r="A25" s="55">
        <f t="shared" si="1"/>
        <v>43605</v>
      </c>
      <c r="B25" s="12"/>
      <c r="C25" s="9"/>
      <c r="D25" s="9"/>
      <c r="E25" s="9"/>
      <c r="F25" s="9"/>
      <c r="G25" s="9"/>
      <c r="H25" s="40"/>
      <c r="I25" s="9"/>
      <c r="J25" s="9"/>
      <c r="K25" s="40"/>
      <c r="L25" s="9"/>
    </row>
    <row r="26" spans="1:12" ht="12.75">
      <c r="A26" s="55">
        <f t="shared" si="1"/>
        <v>43612</v>
      </c>
      <c r="B26" s="12"/>
      <c r="C26" s="9"/>
      <c r="D26" s="9"/>
      <c r="E26" s="9"/>
      <c r="F26" s="9"/>
      <c r="G26" s="9"/>
      <c r="H26" s="40"/>
      <c r="I26" s="9"/>
      <c r="J26" s="9"/>
      <c r="K26" s="40"/>
      <c r="L26" s="9"/>
    </row>
    <row r="27" spans="1:12" ht="12.75">
      <c r="A27" s="55">
        <f t="shared" si="1"/>
        <v>43619</v>
      </c>
      <c r="B27" s="12"/>
      <c r="C27" s="9"/>
      <c r="D27" s="9"/>
      <c r="E27" s="9"/>
      <c r="F27" s="9"/>
      <c r="G27" s="9"/>
      <c r="H27" s="40"/>
      <c r="I27" s="9"/>
      <c r="J27" s="9"/>
      <c r="K27" s="40"/>
      <c r="L27" s="9"/>
    </row>
    <row r="28" spans="1:12" ht="12.75">
      <c r="A28" s="55">
        <f t="shared" si="1"/>
        <v>43626</v>
      </c>
      <c r="B28" s="12"/>
      <c r="C28" s="9"/>
      <c r="D28" s="9"/>
      <c r="E28" s="9"/>
      <c r="F28" s="9"/>
      <c r="G28" s="9"/>
      <c r="H28" s="40"/>
      <c r="I28" s="9"/>
      <c r="J28" s="9"/>
      <c r="K28" s="40"/>
      <c r="L28" s="9"/>
    </row>
    <row r="29" spans="1:12" ht="12.75">
      <c r="A29" s="55">
        <f t="shared" si="1"/>
        <v>43633</v>
      </c>
      <c r="B29" s="12"/>
      <c r="C29" s="9"/>
      <c r="D29" s="9"/>
      <c r="E29" s="9"/>
      <c r="F29" s="9"/>
      <c r="G29" s="9"/>
      <c r="H29" s="40"/>
      <c r="I29" s="9"/>
      <c r="J29" s="9"/>
      <c r="K29" s="40"/>
      <c r="L29" s="9"/>
    </row>
    <row r="30" spans="1:12" ht="12.75">
      <c r="A30" s="55">
        <f t="shared" si="1"/>
        <v>43640</v>
      </c>
      <c r="B30" s="12"/>
      <c r="C30" s="9"/>
      <c r="D30" s="9"/>
      <c r="E30" s="9"/>
      <c r="F30" s="9"/>
      <c r="G30" s="9"/>
      <c r="H30" s="40"/>
      <c r="I30" s="9"/>
      <c r="J30" s="9"/>
      <c r="K30" s="40"/>
      <c r="L30" s="9"/>
    </row>
    <row r="31" spans="1:12" ht="12.75">
      <c r="A31" s="55">
        <f t="shared" si="1"/>
        <v>43647</v>
      </c>
      <c r="B31" s="12"/>
      <c r="C31" s="9"/>
      <c r="D31" s="9"/>
      <c r="E31" s="9"/>
      <c r="F31" s="9"/>
      <c r="G31" s="9"/>
      <c r="H31" s="40"/>
      <c r="I31" s="9"/>
      <c r="J31" s="9"/>
      <c r="K31" s="40"/>
      <c r="L31" s="9"/>
    </row>
    <row r="32" spans="1:12" ht="12.75">
      <c r="A32" s="55">
        <f t="shared" si="1"/>
        <v>43654</v>
      </c>
      <c r="B32" s="12"/>
      <c r="C32" s="9"/>
      <c r="D32" s="9"/>
      <c r="E32" s="9"/>
      <c r="F32" s="9"/>
      <c r="G32" s="9"/>
      <c r="H32" s="40"/>
      <c r="I32" s="9"/>
      <c r="J32" s="9"/>
      <c r="K32" s="40"/>
      <c r="L32" s="9"/>
    </row>
    <row r="33" spans="1:12" ht="12.75">
      <c r="A33" s="55">
        <f t="shared" si="1"/>
        <v>43661</v>
      </c>
      <c r="B33" s="12"/>
      <c r="C33" s="9"/>
      <c r="D33" s="9"/>
      <c r="E33" s="9"/>
      <c r="F33" s="9"/>
      <c r="G33" s="9"/>
      <c r="H33" s="40"/>
      <c r="I33" s="9"/>
      <c r="J33" s="9"/>
      <c r="K33" s="40"/>
      <c r="L33" s="9"/>
    </row>
    <row r="34" spans="1:12" ht="12.75">
      <c r="A34" s="55">
        <f t="shared" si="1"/>
        <v>43668</v>
      </c>
      <c r="B34" s="12"/>
      <c r="C34" s="9"/>
      <c r="D34" s="9"/>
      <c r="E34" s="9"/>
      <c r="F34" s="9"/>
      <c r="G34" s="9"/>
      <c r="H34" s="40"/>
      <c r="I34" s="9"/>
      <c r="J34" s="9"/>
      <c r="K34" s="40"/>
      <c r="L34" s="9"/>
    </row>
    <row r="35" spans="1:12" ht="12.75">
      <c r="A35" s="55">
        <f t="shared" si="1"/>
        <v>43675</v>
      </c>
      <c r="B35" s="12"/>
      <c r="C35" s="9"/>
      <c r="D35" s="9"/>
      <c r="E35" s="9"/>
      <c r="F35" s="9"/>
      <c r="G35" s="9"/>
      <c r="H35" s="40"/>
      <c r="I35" s="9"/>
      <c r="J35" s="9"/>
      <c r="K35" s="40"/>
      <c r="L35" s="9"/>
    </row>
    <row r="36" spans="1:12" ht="12.75">
      <c r="A36" s="55">
        <f t="shared" si="1"/>
        <v>43682</v>
      </c>
      <c r="B36" s="12"/>
      <c r="C36" s="9"/>
      <c r="D36" s="9"/>
      <c r="E36" s="9"/>
      <c r="F36" s="9"/>
      <c r="G36" s="9"/>
      <c r="H36" s="40"/>
      <c r="I36" s="9"/>
      <c r="J36" s="9"/>
      <c r="K36" s="40"/>
      <c r="L36" s="9"/>
    </row>
    <row r="37" spans="1:12" ht="12.75">
      <c r="A37" s="55">
        <f t="shared" si="1"/>
        <v>43689</v>
      </c>
      <c r="B37" s="12"/>
      <c r="C37" s="9"/>
      <c r="D37" s="9"/>
      <c r="E37" s="9"/>
      <c r="F37" s="9"/>
      <c r="G37" s="9"/>
      <c r="H37" s="65"/>
      <c r="I37" s="39"/>
      <c r="J37" s="9"/>
      <c r="K37" s="40"/>
      <c r="L37" s="9"/>
    </row>
    <row r="38" spans="1:12" ht="12.75">
      <c r="A38" s="55">
        <f t="shared" si="1"/>
        <v>43696</v>
      </c>
      <c r="B38" s="12"/>
      <c r="C38" s="9"/>
      <c r="D38" s="9"/>
      <c r="E38" s="9"/>
      <c r="F38" s="9"/>
      <c r="G38" s="9"/>
      <c r="H38" s="40"/>
      <c r="I38" s="9"/>
      <c r="J38" s="9"/>
      <c r="K38" s="40"/>
      <c r="L38" s="9"/>
    </row>
    <row r="39" spans="1:12" ht="12.75">
      <c r="A39" s="55">
        <f t="shared" si="1"/>
        <v>43703</v>
      </c>
      <c r="B39" s="12"/>
      <c r="C39" s="9"/>
      <c r="D39" s="9"/>
      <c r="E39" s="9"/>
      <c r="F39" s="9"/>
      <c r="G39" s="9"/>
      <c r="H39" s="40"/>
      <c r="I39" s="9"/>
      <c r="J39" s="9"/>
      <c r="K39" s="40"/>
      <c r="L39" s="9"/>
    </row>
    <row r="40" spans="1:12" ht="12.75">
      <c r="A40" s="55">
        <f t="shared" si="1"/>
        <v>43710</v>
      </c>
      <c r="B40" s="12"/>
      <c r="C40" s="9"/>
      <c r="D40" s="9"/>
      <c r="E40" s="9"/>
      <c r="F40" s="9"/>
      <c r="G40" s="9"/>
      <c r="H40" s="40"/>
      <c r="I40" s="9"/>
      <c r="J40" s="9"/>
      <c r="K40" s="40"/>
      <c r="L40" s="9"/>
    </row>
    <row r="41" spans="1:12" ht="12.75">
      <c r="A41" s="55">
        <f t="shared" si="1"/>
        <v>43717</v>
      </c>
      <c r="B41" s="12"/>
      <c r="C41" s="9"/>
      <c r="D41" s="9"/>
      <c r="E41" s="9"/>
      <c r="F41" s="9"/>
      <c r="G41" s="9"/>
      <c r="H41" s="40"/>
      <c r="I41" s="9"/>
      <c r="J41" s="9"/>
      <c r="K41" s="40"/>
      <c r="L41" s="9"/>
    </row>
    <row r="42" spans="1:12" ht="12.75">
      <c r="A42" s="55">
        <f t="shared" si="1"/>
        <v>43724</v>
      </c>
      <c r="B42" s="12"/>
      <c r="C42" s="9"/>
      <c r="D42" s="9"/>
      <c r="E42" s="9"/>
      <c r="F42" s="9"/>
      <c r="G42" s="9"/>
      <c r="H42" s="40"/>
      <c r="I42" s="9"/>
      <c r="J42" s="9"/>
      <c r="K42" s="40"/>
      <c r="L42" s="9"/>
    </row>
    <row r="43" spans="1:12" ht="12.75">
      <c r="A43" s="55">
        <f t="shared" si="1"/>
        <v>43731</v>
      </c>
      <c r="B43" s="12"/>
      <c r="C43" s="9"/>
      <c r="D43" s="9"/>
      <c r="E43" s="9"/>
      <c r="F43" s="9"/>
      <c r="G43" s="9"/>
      <c r="H43" s="40"/>
      <c r="I43" s="9"/>
      <c r="J43" s="9"/>
      <c r="K43" s="40"/>
      <c r="L43" s="9"/>
    </row>
    <row r="44" spans="1:12" ht="12.75">
      <c r="A44" s="55">
        <f t="shared" si="1"/>
        <v>43738</v>
      </c>
      <c r="B44" s="12"/>
      <c r="C44" s="9"/>
      <c r="D44" s="9"/>
      <c r="E44" s="9"/>
      <c r="F44" s="9"/>
      <c r="G44" s="9"/>
      <c r="H44" s="65"/>
      <c r="I44" s="9"/>
      <c r="J44" s="9"/>
      <c r="K44" s="40"/>
      <c r="L44" s="9"/>
    </row>
    <row r="45" spans="1:12" ht="12.75">
      <c r="A45" s="55">
        <f t="shared" si="1"/>
        <v>43745</v>
      </c>
      <c r="B45" s="12"/>
      <c r="C45" s="9"/>
      <c r="D45" s="9"/>
      <c r="E45" s="9"/>
      <c r="F45" s="9"/>
      <c r="G45" s="9"/>
      <c r="H45" s="40"/>
      <c r="I45" s="9"/>
      <c r="J45" s="9"/>
      <c r="K45" s="40"/>
      <c r="L45" s="9"/>
    </row>
    <row r="46" spans="1:12" ht="12.75">
      <c r="A46" s="55">
        <f t="shared" si="1"/>
        <v>43752</v>
      </c>
      <c r="B46" s="12"/>
      <c r="C46" s="9"/>
      <c r="D46" s="9"/>
      <c r="E46" s="9"/>
      <c r="F46" s="9"/>
      <c r="G46" s="9"/>
      <c r="H46" s="40"/>
      <c r="I46" s="9"/>
      <c r="J46" s="9"/>
      <c r="K46" s="40"/>
      <c r="L46" s="9"/>
    </row>
    <row r="47" spans="1:12" ht="12.75">
      <c r="A47" s="55">
        <f t="shared" si="1"/>
        <v>43759</v>
      </c>
      <c r="B47" s="9"/>
      <c r="C47" s="9"/>
      <c r="D47" s="9"/>
      <c r="E47" s="9"/>
      <c r="F47" s="9"/>
      <c r="G47" s="9"/>
      <c r="H47" s="40"/>
      <c r="I47" s="9"/>
      <c r="J47" s="9"/>
      <c r="K47" s="40"/>
      <c r="L47" s="9"/>
    </row>
    <row r="48" spans="1:12" ht="12.75">
      <c r="A48" s="55">
        <f t="shared" si="1"/>
        <v>43766</v>
      </c>
      <c r="B48" s="9"/>
      <c r="C48" s="9"/>
      <c r="D48" s="9"/>
      <c r="E48" s="9"/>
      <c r="F48" s="9"/>
      <c r="G48" s="9"/>
      <c r="H48" s="40"/>
      <c r="I48" s="9"/>
      <c r="J48" s="9"/>
      <c r="K48" s="40"/>
      <c r="L48" s="9"/>
    </row>
    <row r="49" spans="1:12" ht="12.75">
      <c r="A49" s="55">
        <f t="shared" si="1"/>
        <v>43773</v>
      </c>
      <c r="B49" s="9"/>
      <c r="C49" s="9"/>
      <c r="D49" s="9"/>
      <c r="E49" s="9"/>
      <c r="F49" s="9"/>
      <c r="G49" s="9"/>
      <c r="H49" s="40"/>
      <c r="I49" s="9"/>
      <c r="J49" s="9"/>
      <c r="K49" s="40"/>
      <c r="L49" s="9"/>
    </row>
    <row r="50" spans="1:12" ht="12.75">
      <c r="A50" s="55">
        <f t="shared" si="1"/>
        <v>43780</v>
      </c>
      <c r="B50" s="9"/>
      <c r="C50" s="9"/>
      <c r="D50" s="9"/>
      <c r="E50" s="9"/>
      <c r="F50" s="9"/>
      <c r="G50" s="9"/>
      <c r="H50" s="40"/>
      <c r="I50" s="9"/>
      <c r="J50" s="9"/>
      <c r="K50" s="40"/>
      <c r="L50" s="9"/>
    </row>
    <row r="51" spans="1:12" ht="12.75">
      <c r="A51" s="55">
        <f t="shared" si="1"/>
        <v>43787</v>
      </c>
      <c r="B51" s="9"/>
      <c r="C51" s="9"/>
      <c r="D51" s="9"/>
      <c r="E51" s="9"/>
      <c r="F51" s="9"/>
      <c r="G51" s="9"/>
      <c r="H51" s="40"/>
      <c r="I51" s="9"/>
      <c r="J51" s="9"/>
      <c r="K51" s="40"/>
      <c r="L51" s="9"/>
    </row>
    <row r="52" spans="1:12" ht="12.75">
      <c r="A52" s="55">
        <f t="shared" si="1"/>
        <v>43794</v>
      </c>
      <c r="B52" s="9"/>
      <c r="C52" s="9"/>
      <c r="D52" s="9"/>
      <c r="E52" s="9"/>
      <c r="F52" s="9"/>
      <c r="G52" s="9"/>
      <c r="H52" s="40"/>
      <c r="I52" s="9"/>
      <c r="J52" s="9"/>
      <c r="K52" s="40"/>
      <c r="L52" s="9"/>
    </row>
    <row r="53" spans="1:12" ht="12.75">
      <c r="A53" s="55">
        <f t="shared" si="1"/>
        <v>43801</v>
      </c>
      <c r="B53" s="9"/>
      <c r="C53" s="9"/>
      <c r="D53" s="9"/>
      <c r="E53" s="9"/>
      <c r="F53" s="9"/>
      <c r="G53" s="9"/>
      <c r="H53" s="40"/>
      <c r="I53" s="9"/>
      <c r="J53" s="9"/>
      <c r="K53" s="40"/>
      <c r="L53" s="9"/>
    </row>
    <row r="54" spans="1:12" ht="12.75">
      <c r="A54" s="55">
        <f t="shared" si="1"/>
        <v>43808</v>
      </c>
      <c r="B54" s="9"/>
      <c r="C54" s="9"/>
      <c r="D54" s="9"/>
      <c r="E54" s="9"/>
      <c r="F54" s="9"/>
      <c r="G54" s="9"/>
      <c r="H54" s="40"/>
      <c r="I54" s="9"/>
      <c r="J54" s="9"/>
      <c r="K54" s="40"/>
      <c r="L54" s="9"/>
    </row>
    <row r="55" spans="1:12" ht="12.75">
      <c r="A55" s="55">
        <f t="shared" si="1"/>
        <v>43815</v>
      </c>
      <c r="B55" s="9"/>
      <c r="C55" s="9"/>
      <c r="D55" s="9"/>
      <c r="E55" s="9"/>
      <c r="F55" s="9"/>
      <c r="G55" s="9"/>
      <c r="H55" s="40"/>
      <c r="I55" s="9"/>
      <c r="J55" s="9"/>
      <c r="K55" s="40"/>
      <c r="L55" s="9"/>
    </row>
    <row r="56" spans="1:12" ht="12.75">
      <c r="A56" s="60">
        <f t="shared" si="1"/>
        <v>43822</v>
      </c>
      <c r="B56" s="9"/>
      <c r="C56" s="9"/>
      <c r="D56" s="9"/>
      <c r="E56" s="9"/>
      <c r="F56" s="9"/>
      <c r="G56" s="9"/>
      <c r="H56" s="9"/>
      <c r="I56" s="9"/>
      <c r="J56" s="9"/>
      <c r="K56" s="40"/>
      <c r="L56" s="9"/>
    </row>
    <row r="57" spans="1:12" ht="13.5" thickBot="1">
      <c r="A57" s="75" t="s">
        <v>52</v>
      </c>
      <c r="B57" s="18"/>
      <c r="C57" s="18"/>
      <c r="D57" s="18"/>
      <c r="E57" s="18"/>
      <c r="F57" s="18"/>
      <c r="G57" s="18"/>
      <c r="H57" s="18"/>
      <c r="I57" s="74"/>
      <c r="J57" s="74"/>
      <c r="K57" s="43"/>
      <c r="L57" s="9"/>
    </row>
    <row r="58" spans="1:12" ht="13.5" thickBot="1">
      <c r="A58" s="61" t="s">
        <v>14</v>
      </c>
      <c r="B58" s="19">
        <f>SUM(B5:B57)</f>
        <v>0</v>
      </c>
      <c r="C58" s="19">
        <f aca="true" t="shared" si="2" ref="C58:L58">SUM(C5:C57)</f>
        <v>0</v>
      </c>
      <c r="D58" s="19">
        <f t="shared" si="2"/>
        <v>0</v>
      </c>
      <c r="E58" s="19">
        <f t="shared" si="2"/>
        <v>0</v>
      </c>
      <c r="F58" s="19">
        <f t="shared" si="2"/>
        <v>0</v>
      </c>
      <c r="G58" s="19">
        <f t="shared" si="2"/>
        <v>0</v>
      </c>
      <c r="H58" s="19">
        <f t="shared" si="2"/>
        <v>0</v>
      </c>
      <c r="I58" s="19">
        <f t="shared" si="2"/>
        <v>0</v>
      </c>
      <c r="J58" s="19">
        <f t="shared" si="2"/>
        <v>0</v>
      </c>
      <c r="K58" s="19">
        <f t="shared" si="2"/>
        <v>0</v>
      </c>
      <c r="L58" s="19">
        <f t="shared" si="2"/>
        <v>0</v>
      </c>
    </row>
    <row r="62" ht="12.75">
      <c r="A62" s="4"/>
    </row>
  </sheetData>
  <sheetProtection/>
  <mergeCells count="2">
    <mergeCell ref="A3:A4"/>
    <mergeCell ref="E3:E4"/>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P61"/>
  <sheetViews>
    <sheetView zoomScalePageLayoutView="0" workbookViewId="0" topLeftCell="A1">
      <selection activeCell="A6" sqref="A6:A7"/>
    </sheetView>
  </sheetViews>
  <sheetFormatPr defaultColWidth="11.421875" defaultRowHeight="12.75"/>
  <cols>
    <col min="1" max="1" width="12.7109375" style="0" customWidth="1"/>
    <col min="2" max="2" width="13.140625" style="0" customWidth="1"/>
    <col min="3" max="3" width="18.7109375" style="0" customWidth="1"/>
    <col min="4" max="4" width="13.7109375" style="0" customWidth="1"/>
    <col min="5" max="5" width="12.140625" style="0" customWidth="1"/>
    <col min="6" max="6" width="18.28125" style="0" customWidth="1"/>
    <col min="7" max="7" width="17.140625" style="0" customWidth="1"/>
    <col min="8" max="8" width="10.57421875" style="0" customWidth="1"/>
    <col min="9" max="9" width="10.00390625" style="0" customWidth="1"/>
    <col min="10" max="10" width="10.7109375" style="0" customWidth="1"/>
    <col min="11" max="11" width="11.00390625" style="0" customWidth="1"/>
    <col min="12" max="12" width="13.7109375" style="0" customWidth="1"/>
    <col min="13" max="13" width="13.28125" style="0" customWidth="1"/>
    <col min="14" max="14" width="17.140625" style="0" customWidth="1"/>
  </cols>
  <sheetData>
    <row r="1" spans="1:8" ht="15.75">
      <c r="A1" s="161" t="s">
        <v>79</v>
      </c>
      <c r="B1" s="161"/>
      <c r="C1" s="161"/>
      <c r="D1" s="161"/>
      <c r="E1" s="161"/>
      <c r="F1" s="161"/>
      <c r="G1" s="161"/>
      <c r="H1" s="161"/>
    </row>
    <row r="2" spans="1:8" ht="12.75">
      <c r="A2" s="162" t="s">
        <v>67</v>
      </c>
      <c r="B2" s="163"/>
      <c r="C2" s="163"/>
      <c r="D2" s="163"/>
      <c r="E2" s="163"/>
      <c r="F2" s="163"/>
      <c r="G2" s="163"/>
      <c r="H2" s="163"/>
    </row>
    <row r="3" spans="1:9" ht="13.5" thickBot="1">
      <c r="A3" s="164"/>
      <c r="B3" s="164"/>
      <c r="C3" s="164"/>
      <c r="D3" s="164"/>
      <c r="E3" s="164"/>
      <c r="F3" s="164"/>
      <c r="G3" s="164"/>
      <c r="H3" s="164"/>
      <c r="I3" s="1"/>
    </row>
    <row r="4" spans="1:8" ht="19.5" customHeight="1">
      <c r="A4" s="148" t="s">
        <v>21</v>
      </c>
      <c r="B4" s="159" t="s">
        <v>4</v>
      </c>
      <c r="C4" s="27" t="s">
        <v>54</v>
      </c>
      <c r="D4" s="27" t="s">
        <v>56</v>
      </c>
      <c r="E4" s="27" t="s">
        <v>5</v>
      </c>
      <c r="F4" s="44" t="s">
        <v>38</v>
      </c>
      <c r="G4" s="155" t="s">
        <v>22</v>
      </c>
      <c r="H4" s="157" t="s">
        <v>51</v>
      </c>
    </row>
    <row r="5" spans="1:16" ht="20.25" customHeight="1" thickBot="1">
      <c r="A5" s="149"/>
      <c r="B5" s="160"/>
      <c r="C5" s="29" t="s">
        <v>53</v>
      </c>
      <c r="D5" s="29" t="s">
        <v>55</v>
      </c>
      <c r="E5" s="29" t="s">
        <v>6</v>
      </c>
      <c r="F5" s="70" t="s">
        <v>39</v>
      </c>
      <c r="G5" s="156"/>
      <c r="H5" s="158"/>
      <c r="O5" s="3"/>
      <c r="P5" s="3"/>
    </row>
    <row r="6" spans="1:16" ht="12.75">
      <c r="A6" s="63" t="s">
        <v>90</v>
      </c>
      <c r="B6" s="26"/>
      <c r="C6" s="26"/>
      <c r="D6" s="26"/>
      <c r="E6" s="72"/>
      <c r="F6" s="41"/>
      <c r="G6" s="73"/>
      <c r="H6" s="73"/>
      <c r="I6" s="3"/>
      <c r="J6" s="3"/>
      <c r="K6" s="3"/>
      <c r="L6" s="8"/>
      <c r="O6" s="3"/>
      <c r="P6" s="3"/>
    </row>
    <row r="7" spans="1:12" ht="12.75">
      <c r="A7" s="64">
        <v>44200</v>
      </c>
      <c r="B7" s="11"/>
      <c r="D7" s="11"/>
      <c r="E7" s="33"/>
      <c r="F7" s="40"/>
      <c r="G7" s="9"/>
      <c r="H7" s="42"/>
      <c r="I7" s="3"/>
      <c r="J7" s="3"/>
      <c r="K7" s="3"/>
      <c r="L7" s="5"/>
    </row>
    <row r="8" spans="1:9" ht="12.75">
      <c r="A8" s="50">
        <f>A7+7</f>
        <v>44207</v>
      </c>
      <c r="B8" s="11"/>
      <c r="C8" s="11"/>
      <c r="D8" s="11"/>
      <c r="E8" s="33"/>
      <c r="F8" s="40"/>
      <c r="G8" s="9"/>
      <c r="H8" s="9"/>
      <c r="I8" s="3"/>
    </row>
    <row r="9" spans="1:8" ht="12.75">
      <c r="A9" s="50">
        <f>A8+7</f>
        <v>44214</v>
      </c>
      <c r="B9" s="11"/>
      <c r="C9" s="11"/>
      <c r="D9" s="11"/>
      <c r="E9" s="33"/>
      <c r="F9" s="40"/>
      <c r="G9" s="9"/>
      <c r="H9" s="9"/>
    </row>
    <row r="10" spans="1:8" ht="12.75">
      <c r="A10" s="50">
        <f aca="true" t="shared" si="0" ref="A10:A57">A9+7</f>
        <v>44221</v>
      </c>
      <c r="B10" s="11"/>
      <c r="C10" s="11"/>
      <c r="D10" s="11"/>
      <c r="E10" s="33"/>
      <c r="F10" s="40"/>
      <c r="G10" s="9"/>
      <c r="H10" s="9"/>
    </row>
    <row r="11" spans="1:8" ht="12.75">
      <c r="A11" s="50">
        <f t="shared" si="0"/>
        <v>44228</v>
      </c>
      <c r="B11" s="11"/>
      <c r="C11" s="26"/>
      <c r="D11" s="11"/>
      <c r="E11" s="33"/>
      <c r="F11" s="40"/>
      <c r="G11" s="9"/>
      <c r="H11" s="9"/>
    </row>
    <row r="12" spans="1:8" ht="12.75">
      <c r="A12" s="50">
        <f t="shared" si="0"/>
        <v>44235</v>
      </c>
      <c r="B12" s="11"/>
      <c r="C12" s="11"/>
      <c r="D12" s="11"/>
      <c r="E12" s="33"/>
      <c r="F12" s="40"/>
      <c r="G12" s="9"/>
      <c r="H12" s="9"/>
    </row>
    <row r="13" spans="1:8" ht="12.75">
      <c r="A13" s="50">
        <f t="shared" si="0"/>
        <v>44242</v>
      </c>
      <c r="B13" s="11"/>
      <c r="C13" s="11"/>
      <c r="D13" s="11"/>
      <c r="E13" s="33"/>
      <c r="F13" s="40"/>
      <c r="G13" s="9"/>
      <c r="H13" s="9"/>
    </row>
    <row r="14" spans="1:8" ht="12.75">
      <c r="A14" s="50">
        <f t="shared" si="0"/>
        <v>44249</v>
      </c>
      <c r="B14" s="11"/>
      <c r="C14" s="11"/>
      <c r="D14" s="11"/>
      <c r="E14" s="33"/>
      <c r="F14" s="40"/>
      <c r="G14" s="9"/>
      <c r="H14" s="9"/>
    </row>
    <row r="15" spans="1:8" ht="12.75">
      <c r="A15" s="50">
        <v>43528</v>
      </c>
      <c r="B15" s="11"/>
      <c r="C15" s="26"/>
      <c r="D15" s="11"/>
      <c r="E15" s="33"/>
      <c r="F15" s="40"/>
      <c r="G15" s="9"/>
      <c r="H15" s="9"/>
    </row>
    <row r="16" spans="1:8" ht="12.75">
      <c r="A16" s="50">
        <f>A15+7</f>
        <v>43535</v>
      </c>
      <c r="B16" s="26"/>
      <c r="C16" s="11"/>
      <c r="D16" s="11"/>
      <c r="E16" s="33"/>
      <c r="F16" s="40"/>
      <c r="G16" s="9"/>
      <c r="H16" s="9"/>
    </row>
    <row r="17" spans="1:8" ht="12.75">
      <c r="A17" s="50">
        <f t="shared" si="0"/>
        <v>43542</v>
      </c>
      <c r="B17" s="11"/>
      <c r="C17" s="11"/>
      <c r="D17" s="11"/>
      <c r="E17" s="33"/>
      <c r="F17" s="16"/>
      <c r="G17" s="9"/>
      <c r="H17" s="9"/>
    </row>
    <row r="18" spans="1:8" ht="12.75">
      <c r="A18" s="50">
        <f t="shared" si="0"/>
        <v>43549</v>
      </c>
      <c r="B18" s="11"/>
      <c r="C18" s="11"/>
      <c r="D18" s="11"/>
      <c r="E18" s="33"/>
      <c r="F18" s="16"/>
      <c r="G18" s="9"/>
      <c r="H18" s="9"/>
    </row>
    <row r="19" spans="1:8" ht="12.75">
      <c r="A19" s="50">
        <f>A18+7</f>
        <v>43556</v>
      </c>
      <c r="B19" s="11"/>
      <c r="C19" s="26"/>
      <c r="E19" s="33"/>
      <c r="F19" s="16"/>
      <c r="G19" s="9"/>
      <c r="H19" s="9"/>
    </row>
    <row r="20" spans="1:8" ht="12.75">
      <c r="A20" s="50">
        <f aca="true" t="shared" si="1" ref="A20:A31">A19+7</f>
        <v>43563</v>
      </c>
      <c r="B20" s="11"/>
      <c r="C20" s="26"/>
      <c r="D20" s="11"/>
      <c r="E20" s="33"/>
      <c r="F20" s="16"/>
      <c r="G20" s="9"/>
      <c r="H20" s="9"/>
    </row>
    <row r="21" spans="1:8" ht="12.75">
      <c r="A21" s="50">
        <f t="shared" si="1"/>
        <v>43570</v>
      </c>
      <c r="B21" s="11"/>
      <c r="C21" s="11"/>
      <c r="D21" s="11"/>
      <c r="E21" s="33"/>
      <c r="F21" s="16"/>
      <c r="G21" s="9"/>
      <c r="H21" s="9"/>
    </row>
    <row r="22" spans="1:8" ht="12.75">
      <c r="A22" s="50">
        <f t="shared" si="1"/>
        <v>43577</v>
      </c>
      <c r="B22" s="11"/>
      <c r="C22" s="11"/>
      <c r="D22" s="11"/>
      <c r="E22" s="33"/>
      <c r="F22" s="16"/>
      <c r="G22" s="9"/>
      <c r="H22" s="9"/>
    </row>
    <row r="23" spans="1:8" ht="12.75">
      <c r="A23" s="50">
        <f t="shared" si="1"/>
        <v>43584</v>
      </c>
      <c r="B23" s="11"/>
      <c r="C23" s="11"/>
      <c r="D23" s="11"/>
      <c r="E23" s="33"/>
      <c r="F23" s="16"/>
      <c r="G23" s="9"/>
      <c r="H23" s="9"/>
    </row>
    <row r="24" spans="1:8" ht="12.75">
      <c r="A24" s="50">
        <f t="shared" si="1"/>
        <v>43591</v>
      </c>
      <c r="B24" s="26"/>
      <c r="C24" s="26"/>
      <c r="D24" s="11"/>
      <c r="E24" s="33"/>
      <c r="F24" s="16"/>
      <c r="G24" s="9"/>
      <c r="H24" s="9"/>
    </row>
    <row r="25" spans="1:8" ht="12.75">
      <c r="A25" s="50">
        <f t="shared" si="1"/>
        <v>43598</v>
      </c>
      <c r="B25" s="11"/>
      <c r="C25" s="26"/>
      <c r="D25" s="11"/>
      <c r="E25" s="33"/>
      <c r="F25" s="16"/>
      <c r="G25" s="9"/>
      <c r="H25" s="9"/>
    </row>
    <row r="26" spans="1:8" ht="12.75">
      <c r="A26" s="50">
        <f t="shared" si="1"/>
        <v>43605</v>
      </c>
      <c r="B26" s="11"/>
      <c r="C26" s="26"/>
      <c r="D26" s="11"/>
      <c r="E26" s="33"/>
      <c r="F26" s="16"/>
      <c r="G26" s="9"/>
      <c r="H26" s="9"/>
    </row>
    <row r="27" spans="1:8" ht="12.75">
      <c r="A27" s="50">
        <f t="shared" si="1"/>
        <v>43612</v>
      </c>
      <c r="B27" s="11"/>
      <c r="C27" s="11"/>
      <c r="D27" s="11"/>
      <c r="E27" s="33"/>
      <c r="F27" s="16"/>
      <c r="G27" s="9"/>
      <c r="H27" s="9"/>
    </row>
    <row r="28" spans="1:8" ht="12.75">
      <c r="A28" s="50">
        <f t="shared" si="1"/>
        <v>43619</v>
      </c>
      <c r="B28" s="11"/>
      <c r="C28" s="26"/>
      <c r="D28" s="11"/>
      <c r="E28" s="33"/>
      <c r="F28" s="16"/>
      <c r="G28" s="9"/>
      <c r="H28" s="9"/>
    </row>
    <row r="29" spans="1:8" ht="12.75">
      <c r="A29" s="50">
        <f t="shared" si="1"/>
        <v>43626</v>
      </c>
      <c r="B29" s="26"/>
      <c r="C29" s="11"/>
      <c r="D29" s="11"/>
      <c r="E29" s="33"/>
      <c r="F29" s="16"/>
      <c r="G29" s="9"/>
      <c r="H29" s="9"/>
    </row>
    <row r="30" spans="1:8" ht="12.75">
      <c r="A30" s="50">
        <f t="shared" si="1"/>
        <v>43633</v>
      </c>
      <c r="B30" s="11"/>
      <c r="C30" s="11"/>
      <c r="D30" s="11"/>
      <c r="E30" s="33"/>
      <c r="F30" s="16"/>
      <c r="G30" s="9"/>
      <c r="H30" s="9"/>
    </row>
    <row r="31" spans="1:8" ht="12.75">
      <c r="A31" s="50">
        <f t="shared" si="1"/>
        <v>43640</v>
      </c>
      <c r="B31" s="11"/>
      <c r="C31" s="11"/>
      <c r="D31" s="11"/>
      <c r="E31" s="33"/>
      <c r="F31" s="16"/>
      <c r="G31" s="9"/>
      <c r="H31" s="9"/>
    </row>
    <row r="32" spans="1:8" ht="12.75">
      <c r="A32" s="50">
        <f t="shared" si="0"/>
        <v>43647</v>
      </c>
      <c r="B32" s="11"/>
      <c r="C32" s="11"/>
      <c r="D32" s="11"/>
      <c r="E32" s="33"/>
      <c r="F32" s="16"/>
      <c r="G32" s="9"/>
      <c r="H32" s="9"/>
    </row>
    <row r="33" spans="1:8" ht="12.75">
      <c r="A33" s="50">
        <f t="shared" si="0"/>
        <v>43654</v>
      </c>
      <c r="B33" s="11"/>
      <c r="C33" s="26"/>
      <c r="D33" s="11"/>
      <c r="E33" s="33"/>
      <c r="F33" s="16"/>
      <c r="G33" s="9"/>
      <c r="H33" s="9"/>
    </row>
    <row r="34" spans="1:8" ht="12.75">
      <c r="A34" s="50">
        <f t="shared" si="0"/>
        <v>43661</v>
      </c>
      <c r="B34" s="11"/>
      <c r="C34" s="11"/>
      <c r="D34" s="11"/>
      <c r="E34" s="33"/>
      <c r="F34" s="16"/>
      <c r="G34" s="9"/>
      <c r="H34" s="9"/>
    </row>
    <row r="35" spans="1:8" ht="12.75">
      <c r="A35" s="50">
        <f t="shared" si="0"/>
        <v>43668</v>
      </c>
      <c r="B35" s="11"/>
      <c r="C35" s="11"/>
      <c r="D35" s="11"/>
      <c r="E35" s="33"/>
      <c r="F35" s="16"/>
      <c r="G35" s="9"/>
      <c r="H35" s="9"/>
    </row>
    <row r="36" spans="1:8" ht="12.75">
      <c r="A36" s="50">
        <f t="shared" si="0"/>
        <v>43675</v>
      </c>
      <c r="B36" s="11"/>
      <c r="C36" s="11"/>
      <c r="D36" s="11"/>
      <c r="E36" s="33"/>
      <c r="F36" s="16"/>
      <c r="G36" s="9"/>
      <c r="H36" s="9"/>
    </row>
    <row r="37" spans="1:8" ht="12.75">
      <c r="A37" s="50">
        <f t="shared" si="0"/>
        <v>43682</v>
      </c>
      <c r="B37" s="11"/>
      <c r="C37" s="26"/>
      <c r="D37" s="11"/>
      <c r="E37" s="33"/>
      <c r="F37" s="16"/>
      <c r="G37" s="9"/>
      <c r="H37" s="9"/>
    </row>
    <row r="38" spans="1:8" ht="12.75">
      <c r="A38" s="50">
        <f t="shared" si="0"/>
        <v>43689</v>
      </c>
      <c r="C38" s="11"/>
      <c r="D38" s="11"/>
      <c r="E38" s="33"/>
      <c r="F38" s="16"/>
      <c r="G38" s="9"/>
      <c r="H38" s="9"/>
    </row>
    <row r="39" spans="1:8" ht="12.75">
      <c r="A39" s="50">
        <f t="shared" si="0"/>
        <v>43696</v>
      </c>
      <c r="B39" s="11"/>
      <c r="C39" s="11"/>
      <c r="D39" s="11"/>
      <c r="E39" s="33"/>
      <c r="F39" s="16"/>
      <c r="G39" s="9"/>
      <c r="H39" s="9"/>
    </row>
    <row r="40" spans="1:8" ht="12.75">
      <c r="A40" s="50">
        <f t="shared" si="0"/>
        <v>43703</v>
      </c>
      <c r="B40" s="11"/>
      <c r="C40" s="11"/>
      <c r="D40" s="11"/>
      <c r="E40" s="33"/>
      <c r="F40" s="16"/>
      <c r="G40" s="9"/>
      <c r="H40" s="9"/>
    </row>
    <row r="41" spans="1:8" ht="12.75">
      <c r="A41" s="50">
        <f t="shared" si="0"/>
        <v>43710</v>
      </c>
      <c r="B41" s="11"/>
      <c r="C41" s="26"/>
      <c r="D41" s="11"/>
      <c r="E41" s="33"/>
      <c r="F41" s="16"/>
      <c r="G41" s="9"/>
      <c r="H41" s="9"/>
    </row>
    <row r="42" spans="1:8" ht="12.75">
      <c r="A42" s="50">
        <f t="shared" si="0"/>
        <v>43717</v>
      </c>
      <c r="C42" s="11"/>
      <c r="D42" s="11"/>
      <c r="E42" s="45"/>
      <c r="F42" s="16"/>
      <c r="G42" s="9"/>
      <c r="H42" s="9"/>
    </row>
    <row r="43" spans="1:8" ht="12.75">
      <c r="A43" s="50">
        <f t="shared" si="0"/>
        <v>43724</v>
      </c>
      <c r="B43" s="11"/>
      <c r="C43" s="11"/>
      <c r="D43" s="11"/>
      <c r="E43" s="45"/>
      <c r="F43" s="16"/>
      <c r="G43" s="38"/>
      <c r="H43" s="9"/>
    </row>
    <row r="44" spans="1:8" ht="12.75">
      <c r="A44" s="50">
        <f t="shared" si="0"/>
        <v>43731</v>
      </c>
      <c r="B44" s="11"/>
      <c r="C44" s="11"/>
      <c r="D44" s="11"/>
      <c r="E44" s="45"/>
      <c r="F44" s="16"/>
      <c r="G44" s="38"/>
      <c r="H44" s="9"/>
    </row>
    <row r="45" spans="1:8" ht="12.75">
      <c r="A45" s="50">
        <f t="shared" si="0"/>
        <v>43738</v>
      </c>
      <c r="B45" s="11"/>
      <c r="C45" s="26"/>
      <c r="D45" s="11"/>
      <c r="E45" s="45"/>
      <c r="F45" s="16"/>
      <c r="G45" s="38"/>
      <c r="H45" s="9"/>
    </row>
    <row r="46" spans="1:8" ht="12.75">
      <c r="A46" s="50">
        <f t="shared" si="0"/>
        <v>43745</v>
      </c>
      <c r="C46" s="26"/>
      <c r="D46" s="11"/>
      <c r="E46" s="45"/>
      <c r="F46" s="16"/>
      <c r="G46" s="9"/>
      <c r="H46" s="9"/>
    </row>
    <row r="47" spans="1:8" ht="12.75">
      <c r="A47" s="50">
        <f t="shared" si="0"/>
        <v>43752</v>
      </c>
      <c r="B47" s="11"/>
      <c r="C47" s="11"/>
      <c r="D47" s="11"/>
      <c r="E47" s="45"/>
      <c r="F47" s="16"/>
      <c r="G47" s="38"/>
      <c r="H47" s="9"/>
    </row>
    <row r="48" spans="1:8" ht="12.75">
      <c r="A48" s="50">
        <f t="shared" si="0"/>
        <v>43759</v>
      </c>
      <c r="B48" s="11"/>
      <c r="C48" s="11"/>
      <c r="D48" s="11"/>
      <c r="E48" s="45"/>
      <c r="F48" s="16"/>
      <c r="G48" s="9"/>
      <c r="H48" s="9"/>
    </row>
    <row r="49" spans="1:8" ht="12.75">
      <c r="A49" s="50">
        <f t="shared" si="0"/>
        <v>43766</v>
      </c>
      <c r="B49" s="11"/>
      <c r="C49" s="11"/>
      <c r="D49" s="11"/>
      <c r="E49" s="45"/>
      <c r="F49" s="16"/>
      <c r="G49" s="9"/>
      <c r="H49" s="9"/>
    </row>
    <row r="50" spans="1:8" ht="12.75">
      <c r="A50" s="50">
        <f t="shared" si="0"/>
        <v>43773</v>
      </c>
      <c r="B50" s="11"/>
      <c r="C50" s="26"/>
      <c r="D50" s="11"/>
      <c r="E50" s="11"/>
      <c r="F50" s="16"/>
      <c r="G50" s="38"/>
      <c r="H50" s="9"/>
    </row>
    <row r="51" spans="1:8" ht="12.75">
      <c r="A51" s="50">
        <f t="shared" si="0"/>
        <v>43780</v>
      </c>
      <c r="B51" s="11"/>
      <c r="C51" s="11"/>
      <c r="D51" s="11"/>
      <c r="E51" s="11"/>
      <c r="F51" s="16"/>
      <c r="G51" s="9"/>
      <c r="H51" s="9"/>
    </row>
    <row r="52" spans="1:8" ht="12.75">
      <c r="A52" s="50">
        <f t="shared" si="0"/>
        <v>43787</v>
      </c>
      <c r="B52" s="11"/>
      <c r="C52" s="11"/>
      <c r="D52" s="11"/>
      <c r="E52" s="9"/>
      <c r="F52" s="16"/>
      <c r="G52" s="9"/>
      <c r="H52" s="9"/>
    </row>
    <row r="53" spans="1:8" ht="12.75">
      <c r="A53" s="50">
        <f t="shared" si="0"/>
        <v>43794</v>
      </c>
      <c r="B53" s="11"/>
      <c r="C53" s="11"/>
      <c r="D53" s="11"/>
      <c r="E53" s="11"/>
      <c r="F53" s="16"/>
      <c r="G53" s="9"/>
      <c r="H53" s="9"/>
    </row>
    <row r="54" spans="1:8" ht="12.75">
      <c r="A54" s="50">
        <f t="shared" si="0"/>
        <v>43801</v>
      </c>
      <c r="B54" s="11"/>
      <c r="C54" s="26"/>
      <c r="D54" s="11"/>
      <c r="E54" s="11"/>
      <c r="F54" s="16"/>
      <c r="G54" s="9"/>
      <c r="H54" s="9"/>
    </row>
    <row r="55" spans="1:8" ht="12.75">
      <c r="A55" s="50">
        <f t="shared" si="0"/>
        <v>43808</v>
      </c>
      <c r="B55" s="11"/>
      <c r="C55" s="11"/>
      <c r="D55" s="11"/>
      <c r="E55" s="11"/>
      <c r="F55" s="16"/>
      <c r="G55" s="9"/>
      <c r="H55" s="9"/>
    </row>
    <row r="56" spans="1:8" ht="12.75">
      <c r="A56" s="50">
        <f t="shared" si="0"/>
        <v>43815</v>
      </c>
      <c r="B56" s="11"/>
      <c r="C56" s="11"/>
      <c r="D56" s="11"/>
      <c r="E56" s="11"/>
      <c r="F56" s="16"/>
      <c r="G56" s="9"/>
      <c r="H56" s="9"/>
    </row>
    <row r="57" spans="1:8" ht="12.75">
      <c r="A57" s="50">
        <f t="shared" si="0"/>
        <v>43822</v>
      </c>
      <c r="B57" s="9"/>
      <c r="C57" s="9"/>
      <c r="D57" s="9"/>
      <c r="E57" s="9"/>
      <c r="F57" s="9"/>
      <c r="G57" s="9"/>
      <c r="H57" s="9"/>
    </row>
    <row r="58" spans="1:8" ht="13.5" thickBot="1">
      <c r="A58" s="75" t="s">
        <v>52</v>
      </c>
      <c r="B58" s="18"/>
      <c r="C58" s="18"/>
      <c r="D58" s="18"/>
      <c r="E58" s="18"/>
      <c r="F58" s="18"/>
      <c r="G58" s="18"/>
      <c r="H58" s="18"/>
    </row>
    <row r="59" spans="1:8" ht="13.5" thickBot="1">
      <c r="A59" s="76" t="s">
        <v>14</v>
      </c>
      <c r="B59" s="19">
        <f>SUM(B6:B58)</f>
        <v>0</v>
      </c>
      <c r="C59" s="19">
        <f aca="true" t="shared" si="2" ref="C59:H59">SUM(C6:C58)</f>
        <v>0</v>
      </c>
      <c r="D59" s="19">
        <f t="shared" si="2"/>
        <v>0</v>
      </c>
      <c r="E59" s="19">
        <f t="shared" si="2"/>
        <v>0</v>
      </c>
      <c r="F59" s="19">
        <f t="shared" si="2"/>
        <v>0</v>
      </c>
      <c r="G59" s="19">
        <f t="shared" si="2"/>
        <v>0</v>
      </c>
      <c r="H59" s="19">
        <f t="shared" si="2"/>
        <v>0</v>
      </c>
    </row>
    <row r="61" ht="12.75">
      <c r="A61" s="37"/>
    </row>
  </sheetData>
  <sheetProtection/>
  <mergeCells count="6">
    <mergeCell ref="A4:A5"/>
    <mergeCell ref="G4:G5"/>
    <mergeCell ref="H4:H5"/>
    <mergeCell ref="B4:B5"/>
    <mergeCell ref="A1:H1"/>
    <mergeCell ref="A2:H3"/>
  </mergeCells>
  <hyperlinks>
    <hyperlink ref="A2" r:id="rId1" display="https://www.revenuquebec.ca/documents/fr/publications/in/IN-189%282018-10%29.pdf?fbclid=IwAR2F_n2uJL2RDgeL68bVv8kXzeeNah89xo7biR-BQitRmfOkwfPDpTGxUCs"/>
  </hyperlinks>
  <printOptions gridLines="1"/>
  <pageMargins left="0.787401575" right="0.787401575" top="0.984251969" bottom="0.984251969" header="0.4921259845" footer="0.4921259845"/>
  <pageSetup horizontalDpi="360" verticalDpi="360" orientation="portrait" paperSize="9" r:id="rId4"/>
  <headerFooter alignWithMargins="0">
    <oddHeader>&amp;C&amp;"Arial,Gras italique"&amp;14Frais d'utilisation de la maison
Année 2010</oddHeader>
    <oddFooter>&amp;CPage &amp;P</oddFooter>
  </headerFooter>
  <legacyDrawing r:id="rId3"/>
</worksheet>
</file>

<file path=xl/worksheets/sheet12.xml><?xml version="1.0" encoding="utf-8"?>
<worksheet xmlns="http://schemas.openxmlformats.org/spreadsheetml/2006/main" xmlns:r="http://schemas.openxmlformats.org/officeDocument/2006/relationships">
  <dimension ref="A1:R72"/>
  <sheetViews>
    <sheetView zoomScalePageLayoutView="0" workbookViewId="0" topLeftCell="A1">
      <selection activeCell="A6" sqref="A6:A7"/>
    </sheetView>
  </sheetViews>
  <sheetFormatPr defaultColWidth="11.421875" defaultRowHeight="12.75"/>
  <cols>
    <col min="1" max="1" width="12.28125" style="0" customWidth="1"/>
    <col min="2" max="2" width="9.7109375" style="0" customWidth="1"/>
    <col min="3" max="3" width="12.7109375" style="0" customWidth="1"/>
    <col min="4" max="4" width="13.57421875" style="0" customWidth="1"/>
    <col min="5" max="5" width="10.140625" style="0" customWidth="1"/>
    <col min="6" max="6" width="13.8515625" style="0" customWidth="1"/>
    <col min="7" max="8" width="15.00390625" style="0" customWidth="1"/>
    <col min="9" max="9" width="16.28125" style="0" customWidth="1"/>
    <col min="10" max="10" width="12.57421875" style="0" customWidth="1"/>
    <col min="11" max="11" width="18.140625" style="0" customWidth="1"/>
    <col min="12" max="12" width="10.28125" style="0" customWidth="1"/>
    <col min="13" max="13" width="8.140625" style="0" customWidth="1"/>
    <col min="14" max="14" width="9.421875" style="0" customWidth="1"/>
    <col min="15" max="15" width="8.28125" style="0" customWidth="1"/>
    <col min="16" max="16" width="13.421875" style="0" customWidth="1"/>
    <col min="17" max="17" width="17.140625" style="0" customWidth="1"/>
  </cols>
  <sheetData>
    <row r="1" spans="1:11" ht="34.5" customHeight="1" thickBot="1">
      <c r="A1" s="165" t="s">
        <v>80</v>
      </c>
      <c r="B1" s="165"/>
      <c r="C1" s="165"/>
      <c r="D1" s="165"/>
      <c r="E1" s="165"/>
      <c r="F1" s="165"/>
      <c r="G1" s="165"/>
      <c r="H1" s="165"/>
      <c r="I1" s="165"/>
      <c r="J1" s="165"/>
      <c r="K1" s="165"/>
    </row>
    <row r="2" spans="1:11" ht="12.75">
      <c r="A2" s="166" t="s">
        <v>67</v>
      </c>
      <c r="B2" s="167"/>
      <c r="C2" s="167"/>
      <c r="D2" s="167"/>
      <c r="E2" s="167"/>
      <c r="F2" s="167"/>
      <c r="G2" s="167"/>
      <c r="H2" s="167"/>
      <c r="I2" s="167"/>
      <c r="J2" s="167"/>
      <c r="K2" s="168"/>
    </row>
    <row r="3" spans="1:13" ht="13.5" thickBot="1">
      <c r="A3" s="169"/>
      <c r="B3" s="170"/>
      <c r="C3" s="170"/>
      <c r="D3" s="170"/>
      <c r="E3" s="170"/>
      <c r="F3" s="170"/>
      <c r="G3" s="170"/>
      <c r="H3" s="170"/>
      <c r="I3" s="170"/>
      <c r="J3" s="170"/>
      <c r="K3" s="171"/>
      <c r="M3" s="1"/>
    </row>
    <row r="4" spans="1:14" ht="19.5" customHeight="1">
      <c r="A4" s="148" t="s">
        <v>21</v>
      </c>
      <c r="B4" s="159" t="s">
        <v>17</v>
      </c>
      <c r="C4" s="28" t="s">
        <v>7</v>
      </c>
      <c r="D4" s="28" t="s">
        <v>61</v>
      </c>
      <c r="E4" s="28" t="s">
        <v>8</v>
      </c>
      <c r="F4" s="28" t="s">
        <v>9</v>
      </c>
      <c r="G4" s="153" t="s">
        <v>10</v>
      </c>
      <c r="H4" s="51" t="s">
        <v>59</v>
      </c>
      <c r="I4" s="51" t="s">
        <v>1</v>
      </c>
      <c r="J4" s="82" t="s">
        <v>30</v>
      </c>
      <c r="K4" s="77" t="s">
        <v>65</v>
      </c>
      <c r="N4" s="1"/>
    </row>
    <row r="5" spans="1:11" s="3" customFormat="1" ht="24" customHeight="1" thickBot="1">
      <c r="A5" s="149"/>
      <c r="B5" s="160"/>
      <c r="C5" s="30" t="s">
        <v>11</v>
      </c>
      <c r="D5" s="30" t="s">
        <v>62</v>
      </c>
      <c r="E5" s="30" t="s">
        <v>12</v>
      </c>
      <c r="F5" s="30" t="s">
        <v>13</v>
      </c>
      <c r="G5" s="154"/>
      <c r="H5" s="34" t="s">
        <v>60</v>
      </c>
      <c r="I5" s="34" t="s">
        <v>64</v>
      </c>
      <c r="J5" s="34" t="s">
        <v>63</v>
      </c>
      <c r="K5" s="31" t="s">
        <v>66</v>
      </c>
    </row>
    <row r="6" spans="1:18" ht="12.75">
      <c r="A6" s="63" t="s">
        <v>90</v>
      </c>
      <c r="B6" s="26"/>
      <c r="C6" s="26"/>
      <c r="D6" s="32"/>
      <c r="F6" s="26"/>
      <c r="G6" s="26"/>
      <c r="H6" s="26"/>
      <c r="I6" s="52"/>
      <c r="J6" s="83"/>
      <c r="K6" s="85"/>
      <c r="L6" s="3"/>
      <c r="M6" s="3"/>
      <c r="N6" s="3"/>
      <c r="O6" s="3"/>
      <c r="P6" s="3"/>
      <c r="Q6" s="3"/>
      <c r="R6" s="3"/>
    </row>
    <row r="7" spans="1:17" ht="12.75">
      <c r="A7" s="64">
        <v>44200</v>
      </c>
      <c r="B7" s="11"/>
      <c r="C7" s="11"/>
      <c r="E7" s="11"/>
      <c r="G7" s="11"/>
      <c r="H7" s="11"/>
      <c r="I7" s="16"/>
      <c r="J7" s="84"/>
      <c r="K7" s="42"/>
      <c r="L7" s="3"/>
      <c r="M7" s="3"/>
      <c r="N7" s="3"/>
      <c r="O7" s="3"/>
      <c r="P7" s="3"/>
      <c r="Q7" s="3"/>
    </row>
    <row r="8" spans="1:11" ht="12.75">
      <c r="A8" s="50">
        <f>A7+7</f>
        <v>44207</v>
      </c>
      <c r="C8" s="11"/>
      <c r="D8" s="11"/>
      <c r="E8" s="11"/>
      <c r="F8" s="11"/>
      <c r="G8" s="11"/>
      <c r="H8" s="11"/>
      <c r="I8" s="16"/>
      <c r="J8" s="40"/>
      <c r="K8" s="9"/>
    </row>
    <row r="9" spans="1:11" ht="12.75">
      <c r="A9" s="50">
        <f>A8+7</f>
        <v>44214</v>
      </c>
      <c r="B9" s="57"/>
      <c r="D9" s="11"/>
      <c r="E9" s="11"/>
      <c r="F9" s="11"/>
      <c r="G9" s="11"/>
      <c r="H9" s="11"/>
      <c r="I9" s="16"/>
      <c r="J9" s="40"/>
      <c r="K9" s="9"/>
    </row>
    <row r="10" spans="1:11" ht="12.75">
      <c r="A10" s="50">
        <f aca="true" t="shared" si="0" ref="A10:A57">A9+7</f>
        <v>44221</v>
      </c>
      <c r="B10" s="11"/>
      <c r="C10" s="11"/>
      <c r="D10" s="13"/>
      <c r="E10" s="26"/>
      <c r="F10" s="11"/>
      <c r="G10" s="11"/>
      <c r="H10" s="11"/>
      <c r="I10" s="16"/>
      <c r="J10" s="40"/>
      <c r="K10" s="9"/>
    </row>
    <row r="11" spans="1:11" ht="12.75">
      <c r="A11" s="50">
        <f t="shared" si="0"/>
        <v>44228</v>
      </c>
      <c r="B11" s="11"/>
      <c r="C11" s="11"/>
      <c r="D11" s="11"/>
      <c r="F11" s="11"/>
      <c r="G11" s="11"/>
      <c r="H11" s="11"/>
      <c r="I11" s="16"/>
      <c r="J11" s="40"/>
      <c r="K11" s="9"/>
    </row>
    <row r="12" spans="1:11" ht="12.75">
      <c r="A12" s="50">
        <f t="shared" si="0"/>
        <v>44235</v>
      </c>
      <c r="B12" s="11"/>
      <c r="C12" s="11"/>
      <c r="D12" s="11"/>
      <c r="E12" s="11"/>
      <c r="F12" s="11"/>
      <c r="G12" s="11"/>
      <c r="H12" s="11"/>
      <c r="I12" s="16"/>
      <c r="J12" s="40"/>
      <c r="K12" s="9"/>
    </row>
    <row r="13" spans="1:11" ht="12.75">
      <c r="A13" s="50">
        <f t="shared" si="0"/>
        <v>44242</v>
      </c>
      <c r="B13" s="11"/>
      <c r="C13" s="11"/>
      <c r="D13" s="11"/>
      <c r="E13" s="11"/>
      <c r="F13" s="11"/>
      <c r="G13" s="11"/>
      <c r="H13" s="11"/>
      <c r="I13" s="16"/>
      <c r="J13" s="40"/>
      <c r="K13" s="9"/>
    </row>
    <row r="14" spans="1:11" ht="12.75">
      <c r="A14" s="50">
        <f t="shared" si="0"/>
        <v>44249</v>
      </c>
      <c r="B14" s="11"/>
      <c r="C14" s="11"/>
      <c r="D14" s="11"/>
      <c r="E14" s="26"/>
      <c r="F14" s="9"/>
      <c r="G14" s="11"/>
      <c r="H14" s="11"/>
      <c r="I14" s="16"/>
      <c r="J14" s="40"/>
      <c r="K14" s="9"/>
    </row>
    <row r="15" spans="1:11" ht="12.75">
      <c r="A15" s="50">
        <v>43528</v>
      </c>
      <c r="B15" s="11"/>
      <c r="C15" s="11"/>
      <c r="D15" s="11"/>
      <c r="F15" s="9"/>
      <c r="G15" s="11"/>
      <c r="H15" s="11"/>
      <c r="I15" s="16"/>
      <c r="J15" s="40"/>
      <c r="K15" s="9"/>
    </row>
    <row r="16" spans="1:11" ht="12.75">
      <c r="A16" s="50">
        <f>A15+7</f>
        <v>43535</v>
      </c>
      <c r="B16" s="11"/>
      <c r="C16" s="11"/>
      <c r="D16" s="11"/>
      <c r="E16" s="16"/>
      <c r="F16" s="9"/>
      <c r="G16" s="11"/>
      <c r="H16" s="11"/>
      <c r="I16" s="16"/>
      <c r="J16" s="40"/>
      <c r="K16" s="9"/>
    </row>
    <row r="17" spans="1:11" ht="12.75">
      <c r="A17" s="50">
        <f t="shared" si="0"/>
        <v>43542</v>
      </c>
      <c r="B17" s="11"/>
      <c r="C17" s="11"/>
      <c r="D17" s="11"/>
      <c r="E17" s="16"/>
      <c r="F17" s="11"/>
      <c r="G17" s="11"/>
      <c r="H17" s="11"/>
      <c r="I17" s="16"/>
      <c r="J17" s="40"/>
      <c r="K17" s="9"/>
    </row>
    <row r="18" spans="1:11" ht="12.75">
      <c r="A18" s="50">
        <f t="shared" si="0"/>
        <v>43549</v>
      </c>
      <c r="B18" s="11"/>
      <c r="C18" s="11"/>
      <c r="D18" s="11"/>
      <c r="E18" s="11"/>
      <c r="F18" s="11"/>
      <c r="G18" s="11"/>
      <c r="H18" s="11"/>
      <c r="I18" s="16"/>
      <c r="J18" s="40"/>
      <c r="K18" s="9"/>
    </row>
    <row r="19" spans="1:11" ht="12.75">
      <c r="A19" s="50">
        <f>A18+7</f>
        <v>43556</v>
      </c>
      <c r="B19" s="11"/>
      <c r="C19" s="11"/>
      <c r="D19" s="11"/>
      <c r="F19" s="25"/>
      <c r="G19" s="11"/>
      <c r="H19" s="11"/>
      <c r="I19" s="16"/>
      <c r="J19" s="40"/>
      <c r="K19" s="9"/>
    </row>
    <row r="20" spans="1:11" ht="12.75">
      <c r="A20" s="50">
        <f aca="true" t="shared" si="1" ref="A20:A31">A19+7</f>
        <v>43563</v>
      </c>
      <c r="B20" s="11"/>
      <c r="C20" s="11"/>
      <c r="D20" s="11"/>
      <c r="E20" s="11"/>
      <c r="F20" s="11"/>
      <c r="G20" s="11"/>
      <c r="H20" s="11"/>
      <c r="I20" s="16"/>
      <c r="J20" s="40"/>
      <c r="K20" s="9"/>
    </row>
    <row r="21" spans="1:11" ht="12.75">
      <c r="A21" s="50">
        <f t="shared" si="1"/>
        <v>43570</v>
      </c>
      <c r="B21" s="11"/>
      <c r="C21" s="11"/>
      <c r="D21" s="9"/>
      <c r="E21" s="11"/>
      <c r="F21" s="11"/>
      <c r="G21" s="11"/>
      <c r="H21" s="11"/>
      <c r="I21" s="16"/>
      <c r="J21" s="40"/>
      <c r="K21" s="9"/>
    </row>
    <row r="22" spans="1:11" ht="12.75">
      <c r="A22" s="50">
        <f t="shared" si="1"/>
        <v>43577</v>
      </c>
      <c r="B22" s="11"/>
      <c r="C22" s="11"/>
      <c r="D22" s="13"/>
      <c r="E22" s="11"/>
      <c r="F22" s="11"/>
      <c r="G22" s="11"/>
      <c r="H22" s="11"/>
      <c r="I22" s="16"/>
      <c r="J22" s="40"/>
      <c r="K22" s="9"/>
    </row>
    <row r="23" spans="1:11" ht="12.75">
      <c r="A23" s="50">
        <f t="shared" si="1"/>
        <v>43584</v>
      </c>
      <c r="B23" s="11"/>
      <c r="C23" s="11"/>
      <c r="D23" s="11"/>
      <c r="F23" s="11"/>
      <c r="G23" s="11"/>
      <c r="H23" s="11"/>
      <c r="I23" s="16"/>
      <c r="J23" s="40"/>
      <c r="K23" s="9"/>
    </row>
    <row r="24" spans="1:11" ht="12.75">
      <c r="A24" s="50">
        <f t="shared" si="1"/>
        <v>43591</v>
      </c>
      <c r="B24" s="11"/>
      <c r="C24" s="11"/>
      <c r="D24" s="11"/>
      <c r="E24" s="9"/>
      <c r="F24" s="11"/>
      <c r="G24" s="11"/>
      <c r="H24" s="11"/>
      <c r="I24" s="16"/>
      <c r="J24" s="40"/>
      <c r="K24" s="9"/>
    </row>
    <row r="25" spans="1:11" ht="12.75">
      <c r="A25" s="50">
        <f t="shared" si="1"/>
        <v>43598</v>
      </c>
      <c r="B25" s="11"/>
      <c r="C25" s="11"/>
      <c r="D25" s="11"/>
      <c r="E25" s="11"/>
      <c r="F25" s="11"/>
      <c r="G25" s="11"/>
      <c r="H25" s="11"/>
      <c r="I25" s="16"/>
      <c r="J25" s="40"/>
      <c r="K25" s="9"/>
    </row>
    <row r="26" spans="1:11" ht="12.75">
      <c r="A26" s="50">
        <f t="shared" si="1"/>
        <v>43605</v>
      </c>
      <c r="B26" s="11"/>
      <c r="C26" s="11"/>
      <c r="D26" s="11"/>
      <c r="E26" s="11"/>
      <c r="F26" s="11"/>
      <c r="G26" s="11"/>
      <c r="H26" s="11"/>
      <c r="I26" s="16"/>
      <c r="J26" s="40"/>
      <c r="K26" s="9"/>
    </row>
    <row r="27" spans="1:11" ht="12.75">
      <c r="A27" s="50">
        <f t="shared" si="1"/>
        <v>43612</v>
      </c>
      <c r="B27" s="11"/>
      <c r="C27" s="11"/>
      <c r="D27" s="11"/>
      <c r="F27" s="11"/>
      <c r="G27" s="11"/>
      <c r="H27" s="11"/>
      <c r="I27" s="16"/>
      <c r="J27" s="40"/>
      <c r="K27" s="9"/>
    </row>
    <row r="28" spans="1:11" ht="12.75">
      <c r="A28" s="50">
        <f t="shared" si="1"/>
        <v>43619</v>
      </c>
      <c r="B28" s="11"/>
      <c r="C28" s="11"/>
      <c r="D28" s="11"/>
      <c r="E28" s="9"/>
      <c r="F28" s="11"/>
      <c r="G28" s="11"/>
      <c r="H28" s="11"/>
      <c r="I28" s="16"/>
      <c r="J28" s="40"/>
      <c r="K28" s="9"/>
    </row>
    <row r="29" spans="1:11" ht="12.75">
      <c r="A29" s="50">
        <f t="shared" si="1"/>
        <v>43626</v>
      </c>
      <c r="B29" s="11"/>
      <c r="C29" s="11"/>
      <c r="D29" s="11"/>
      <c r="E29" s="11"/>
      <c r="F29" s="11"/>
      <c r="G29" s="11"/>
      <c r="H29" s="11"/>
      <c r="I29" s="16"/>
      <c r="J29" s="40"/>
      <c r="K29" s="9"/>
    </row>
    <row r="30" spans="1:11" ht="12.75">
      <c r="A30" s="50">
        <f t="shared" si="1"/>
        <v>43633</v>
      </c>
      <c r="B30" s="11"/>
      <c r="C30" s="11"/>
      <c r="D30" s="11"/>
      <c r="E30" s="11"/>
      <c r="F30" s="11"/>
      <c r="G30" s="11"/>
      <c r="H30" s="11"/>
      <c r="I30" s="16"/>
      <c r="J30" s="40"/>
      <c r="K30" s="9"/>
    </row>
    <row r="31" spans="1:11" ht="12.75">
      <c r="A31" s="50">
        <f t="shared" si="1"/>
        <v>43640</v>
      </c>
      <c r="B31" s="11"/>
      <c r="C31" s="11"/>
      <c r="D31" s="11"/>
      <c r="E31" s="11"/>
      <c r="F31" s="11"/>
      <c r="G31" s="48"/>
      <c r="H31" s="16"/>
      <c r="I31" s="16"/>
      <c r="J31" s="40"/>
      <c r="K31" s="9"/>
    </row>
    <row r="32" spans="1:11" ht="12.75">
      <c r="A32" s="50">
        <f t="shared" si="0"/>
        <v>43647</v>
      </c>
      <c r="B32" s="11"/>
      <c r="C32" s="11"/>
      <c r="D32" s="13"/>
      <c r="F32" s="11"/>
      <c r="G32" s="11"/>
      <c r="H32" s="11"/>
      <c r="I32" s="16"/>
      <c r="J32" s="40"/>
      <c r="K32" s="9"/>
    </row>
    <row r="33" spans="1:11" ht="12.75">
      <c r="A33" s="50">
        <f t="shared" si="0"/>
        <v>43654</v>
      </c>
      <c r="B33" s="11"/>
      <c r="C33" s="11"/>
      <c r="D33" s="11"/>
      <c r="E33" s="11"/>
      <c r="F33" s="11"/>
      <c r="G33" s="11"/>
      <c r="H33" s="11"/>
      <c r="I33" s="16"/>
      <c r="J33" s="40"/>
      <c r="K33" s="9"/>
    </row>
    <row r="34" spans="1:11" ht="12.75">
      <c r="A34" s="50">
        <f t="shared" si="0"/>
        <v>43661</v>
      </c>
      <c r="B34" s="9"/>
      <c r="C34" s="11"/>
      <c r="D34" s="11"/>
      <c r="E34" s="11"/>
      <c r="F34" s="11"/>
      <c r="G34" s="11"/>
      <c r="H34" s="11"/>
      <c r="I34" s="16"/>
      <c r="J34" s="40"/>
      <c r="K34" s="9"/>
    </row>
    <row r="35" spans="1:11" ht="12.75">
      <c r="A35" s="50">
        <f t="shared" si="0"/>
        <v>43668</v>
      </c>
      <c r="B35" s="9"/>
      <c r="C35" s="11"/>
      <c r="D35" s="11"/>
      <c r="E35" s="11"/>
      <c r="F35" s="11"/>
      <c r="G35" s="11"/>
      <c r="H35" s="11"/>
      <c r="I35" s="16"/>
      <c r="J35" s="40"/>
      <c r="K35" s="9"/>
    </row>
    <row r="36" spans="1:16" ht="12.75">
      <c r="A36" s="50">
        <f t="shared" si="0"/>
        <v>43675</v>
      </c>
      <c r="B36" s="9"/>
      <c r="C36" s="11"/>
      <c r="D36" s="11"/>
      <c r="E36" s="26"/>
      <c r="F36" s="11"/>
      <c r="G36" s="11"/>
      <c r="H36" s="11"/>
      <c r="I36" s="16"/>
      <c r="J36" s="40"/>
      <c r="K36" s="9"/>
      <c r="P36" s="4"/>
    </row>
    <row r="37" spans="1:16" ht="12.75">
      <c r="A37" s="50">
        <f t="shared" si="0"/>
        <v>43682</v>
      </c>
      <c r="B37" s="9"/>
      <c r="C37" s="11"/>
      <c r="D37" s="11"/>
      <c r="F37" s="11"/>
      <c r="G37" s="11"/>
      <c r="H37" s="11"/>
      <c r="I37" s="16"/>
      <c r="J37" s="40"/>
      <c r="K37" s="9"/>
      <c r="P37" s="4"/>
    </row>
    <row r="38" spans="1:16" ht="12.75">
      <c r="A38" s="50">
        <f t="shared" si="0"/>
        <v>43689</v>
      </c>
      <c r="B38" s="11"/>
      <c r="C38" s="11"/>
      <c r="D38" s="13"/>
      <c r="E38" s="11"/>
      <c r="F38" s="11"/>
      <c r="G38" s="11"/>
      <c r="H38" s="11"/>
      <c r="I38" s="16"/>
      <c r="J38" s="40"/>
      <c r="K38" s="9"/>
      <c r="P38" s="4"/>
    </row>
    <row r="39" spans="1:16" ht="12.75">
      <c r="A39" s="50">
        <f t="shared" si="0"/>
        <v>43696</v>
      </c>
      <c r="B39" s="11"/>
      <c r="C39" s="11"/>
      <c r="D39" s="9"/>
      <c r="E39" s="11"/>
      <c r="F39" s="11"/>
      <c r="G39" s="11"/>
      <c r="H39" s="11"/>
      <c r="I39" s="16"/>
      <c r="J39" s="40"/>
      <c r="K39" s="9"/>
      <c r="P39" s="4"/>
    </row>
    <row r="40" spans="1:11" ht="12.75">
      <c r="A40" s="50">
        <f t="shared" si="0"/>
        <v>43703</v>
      </c>
      <c r="B40" s="11"/>
      <c r="C40" s="11"/>
      <c r="D40" s="11"/>
      <c r="E40" s="11"/>
      <c r="F40" s="11"/>
      <c r="G40" s="11"/>
      <c r="H40" s="11"/>
      <c r="I40" s="16"/>
      <c r="J40" s="40"/>
      <c r="K40" s="9"/>
    </row>
    <row r="41" spans="1:11" ht="12.75">
      <c r="A41" s="50">
        <f t="shared" si="0"/>
        <v>43710</v>
      </c>
      <c r="B41" s="11"/>
      <c r="C41" s="11"/>
      <c r="D41" s="11"/>
      <c r="F41" s="11"/>
      <c r="G41" s="11"/>
      <c r="H41" s="11"/>
      <c r="I41" s="16"/>
      <c r="J41" s="40"/>
      <c r="K41" s="9"/>
    </row>
    <row r="42" spans="1:11" ht="12.75">
      <c r="A42" s="50">
        <f t="shared" si="0"/>
        <v>43717</v>
      </c>
      <c r="B42" s="11"/>
      <c r="C42" s="11"/>
      <c r="D42" s="11"/>
      <c r="E42" s="11"/>
      <c r="F42" s="11"/>
      <c r="G42" s="11"/>
      <c r="H42" s="11"/>
      <c r="I42" s="16"/>
      <c r="J42" s="40"/>
      <c r="K42" s="9"/>
    </row>
    <row r="43" spans="1:11" ht="12.75">
      <c r="A43" s="50">
        <f t="shared" si="0"/>
        <v>43724</v>
      </c>
      <c r="B43" s="11"/>
      <c r="C43" s="11"/>
      <c r="D43" s="11"/>
      <c r="E43" s="11"/>
      <c r="F43" s="11"/>
      <c r="G43" s="11"/>
      <c r="H43" s="11"/>
      <c r="I43" s="16"/>
      <c r="J43" s="40"/>
      <c r="K43" s="9"/>
    </row>
    <row r="44" spans="1:11" ht="12.75">
      <c r="A44" s="50">
        <f t="shared" si="0"/>
        <v>43731</v>
      </c>
      <c r="B44" s="11"/>
      <c r="C44" s="11"/>
      <c r="D44" s="11"/>
      <c r="E44" s="11"/>
      <c r="F44" s="11"/>
      <c r="G44" s="11"/>
      <c r="H44" s="11"/>
      <c r="I44" s="16"/>
      <c r="J44" s="40"/>
      <c r="K44" s="9"/>
    </row>
    <row r="45" spans="1:11" ht="12.75">
      <c r="A45" s="50">
        <f t="shared" si="0"/>
        <v>43738</v>
      </c>
      <c r="B45" s="11"/>
      <c r="D45" s="11"/>
      <c r="F45" s="11"/>
      <c r="G45" s="11"/>
      <c r="H45" s="11"/>
      <c r="I45" s="16"/>
      <c r="J45" s="40"/>
      <c r="K45" s="9"/>
    </row>
    <row r="46" spans="1:11" ht="12.75">
      <c r="A46" s="50">
        <f t="shared" si="0"/>
        <v>43745</v>
      </c>
      <c r="B46" s="11"/>
      <c r="C46" s="11"/>
      <c r="D46" s="11"/>
      <c r="E46" s="9"/>
      <c r="F46" s="11"/>
      <c r="G46" s="11"/>
      <c r="H46" s="11"/>
      <c r="I46" s="16"/>
      <c r="J46" s="40"/>
      <c r="K46" s="9"/>
    </row>
    <row r="47" spans="1:11" ht="12.75">
      <c r="A47" s="50">
        <f t="shared" si="0"/>
        <v>43752</v>
      </c>
      <c r="B47" s="11"/>
      <c r="C47" s="11"/>
      <c r="D47" s="11"/>
      <c r="E47" s="11"/>
      <c r="F47" s="11"/>
      <c r="G47" s="11"/>
      <c r="H47" s="11"/>
      <c r="I47" s="16"/>
      <c r="J47" s="40"/>
      <c r="K47" s="9"/>
    </row>
    <row r="48" spans="1:11" ht="12.75">
      <c r="A48" s="50">
        <f t="shared" si="0"/>
        <v>43759</v>
      </c>
      <c r="B48" s="11"/>
      <c r="C48" s="11"/>
      <c r="D48" s="11"/>
      <c r="E48" s="11"/>
      <c r="F48" s="11"/>
      <c r="G48" s="11"/>
      <c r="H48" s="11"/>
      <c r="I48" s="16"/>
      <c r="J48" s="40"/>
      <c r="K48" s="9"/>
    </row>
    <row r="49" spans="1:11" ht="12.75">
      <c r="A49" s="50">
        <f t="shared" si="0"/>
        <v>43766</v>
      </c>
      <c r="B49" s="11"/>
      <c r="C49" s="11"/>
      <c r="D49" s="11"/>
      <c r="E49" s="26"/>
      <c r="F49" s="11"/>
      <c r="G49" s="11"/>
      <c r="H49" s="11"/>
      <c r="I49" s="16"/>
      <c r="J49" s="40"/>
      <c r="K49" s="9"/>
    </row>
    <row r="50" spans="1:11" ht="12.75">
      <c r="A50" s="50">
        <f t="shared" si="0"/>
        <v>43773</v>
      </c>
      <c r="B50" s="11"/>
      <c r="C50" s="11"/>
      <c r="D50" s="11"/>
      <c r="F50" s="11"/>
      <c r="G50" s="11"/>
      <c r="H50" s="11"/>
      <c r="I50" s="16"/>
      <c r="J50" s="40"/>
      <c r="K50" s="9"/>
    </row>
    <row r="51" spans="1:11" ht="12.75">
      <c r="A51" s="50">
        <f t="shared" si="0"/>
        <v>43780</v>
      </c>
      <c r="B51" s="11"/>
      <c r="C51" s="11"/>
      <c r="D51" s="11"/>
      <c r="E51" s="11"/>
      <c r="F51" s="11"/>
      <c r="G51" s="11"/>
      <c r="H51" s="11"/>
      <c r="I51" s="16"/>
      <c r="J51" s="40"/>
      <c r="K51" s="9"/>
    </row>
    <row r="52" spans="1:11" ht="12.75">
      <c r="A52" s="50">
        <f t="shared" si="0"/>
        <v>43787</v>
      </c>
      <c r="B52" s="11"/>
      <c r="C52" s="11"/>
      <c r="D52" s="11"/>
      <c r="E52" s="11"/>
      <c r="F52" s="11"/>
      <c r="G52" s="11"/>
      <c r="H52" s="11"/>
      <c r="I52" s="16"/>
      <c r="J52" s="40"/>
      <c r="K52" s="9"/>
    </row>
    <row r="53" spans="1:11" ht="12.75">
      <c r="A53" s="50">
        <f t="shared" si="0"/>
        <v>43794</v>
      </c>
      <c r="B53" s="11"/>
      <c r="C53" s="11"/>
      <c r="D53" s="11"/>
      <c r="E53" s="11"/>
      <c r="F53" s="11"/>
      <c r="G53" s="11"/>
      <c r="H53" s="11"/>
      <c r="I53" s="16"/>
      <c r="J53" s="40"/>
      <c r="K53" s="9"/>
    </row>
    <row r="54" spans="1:11" ht="12.75">
      <c r="A54" s="50">
        <f t="shared" si="0"/>
        <v>43801</v>
      </c>
      <c r="B54" s="11"/>
      <c r="C54" s="11"/>
      <c r="D54" s="11"/>
      <c r="F54" s="11"/>
      <c r="G54" s="11"/>
      <c r="H54" s="11"/>
      <c r="I54" s="16"/>
      <c r="J54" s="40"/>
      <c r="K54" s="9"/>
    </row>
    <row r="55" spans="1:11" ht="12.75">
      <c r="A55" s="50">
        <f t="shared" si="0"/>
        <v>43808</v>
      </c>
      <c r="B55" s="11"/>
      <c r="C55" s="11"/>
      <c r="D55" s="11"/>
      <c r="E55" s="11"/>
      <c r="F55" s="11"/>
      <c r="G55" s="11"/>
      <c r="H55" s="11"/>
      <c r="I55" s="16"/>
      <c r="J55" s="40"/>
      <c r="K55" s="9"/>
    </row>
    <row r="56" spans="1:11" ht="12.75">
      <c r="A56" s="50">
        <f t="shared" si="0"/>
        <v>43815</v>
      </c>
      <c r="B56" s="11"/>
      <c r="C56" s="9"/>
      <c r="D56" s="11"/>
      <c r="E56" s="9"/>
      <c r="F56" s="9"/>
      <c r="G56" s="9"/>
      <c r="H56" s="9"/>
      <c r="I56" s="40"/>
      <c r="J56" s="40"/>
      <c r="K56" s="9"/>
    </row>
    <row r="57" spans="1:11" ht="12.75">
      <c r="A57" s="50">
        <f t="shared" si="0"/>
        <v>43822</v>
      </c>
      <c r="B57" s="11"/>
      <c r="C57" s="9"/>
      <c r="D57" s="11"/>
      <c r="E57" s="9"/>
      <c r="F57" s="9"/>
      <c r="G57" s="9"/>
      <c r="H57" s="9"/>
      <c r="I57" s="9"/>
      <c r="J57" s="9"/>
      <c r="K57" s="9"/>
    </row>
    <row r="58" spans="1:11" ht="13.5" thickBot="1">
      <c r="A58" s="75" t="s">
        <v>52</v>
      </c>
      <c r="B58" s="14"/>
      <c r="C58" s="18"/>
      <c r="D58" s="14"/>
      <c r="E58" s="18"/>
      <c r="F58" s="18"/>
      <c r="G58" s="18"/>
      <c r="H58" s="18"/>
      <c r="I58" s="18"/>
      <c r="J58" s="18"/>
      <c r="K58" s="18"/>
    </row>
    <row r="59" spans="1:11" ht="13.5" thickBot="1">
      <c r="A59" s="61" t="s">
        <v>14</v>
      </c>
      <c r="B59" s="19">
        <f>SUM(B6:B58)</f>
        <v>0</v>
      </c>
      <c r="C59" s="19">
        <f aca="true" t="shared" si="2" ref="C59:K59">SUM(C6:C58)</f>
        <v>0</v>
      </c>
      <c r="D59" s="19">
        <f t="shared" si="2"/>
        <v>0</v>
      </c>
      <c r="E59" s="19">
        <f t="shared" si="2"/>
        <v>0</v>
      </c>
      <c r="F59" s="19">
        <f t="shared" si="2"/>
        <v>0</v>
      </c>
      <c r="G59" s="19">
        <f t="shared" si="2"/>
        <v>0</v>
      </c>
      <c r="H59" s="19">
        <f t="shared" si="2"/>
        <v>0</v>
      </c>
      <c r="I59" s="19">
        <f t="shared" si="2"/>
        <v>0</v>
      </c>
      <c r="J59" s="19">
        <f t="shared" si="2"/>
        <v>0</v>
      </c>
      <c r="K59" s="19">
        <f t="shared" si="2"/>
        <v>0</v>
      </c>
    </row>
    <row r="62" ht="12.75" customHeight="1"/>
    <row r="63" ht="12.75" customHeight="1"/>
    <row r="72" ht="12.75">
      <c r="B72">
        <v>1</v>
      </c>
    </row>
  </sheetData>
  <sheetProtection/>
  <mergeCells count="5">
    <mergeCell ref="A4:A5"/>
    <mergeCell ref="G4:G5"/>
    <mergeCell ref="B4:B5"/>
    <mergeCell ref="A1:K1"/>
    <mergeCell ref="A2:K3"/>
  </mergeCells>
  <hyperlinks>
    <hyperlink ref="A2" r:id="rId1" display="https://www.revenuquebec.ca/documents/fr/publications/in/IN-189%282018-10%29.pdf?fbclid=IwAR2F_n2uJL2RDgeL68bVv8kXzeeNah89xo7biR-BQitRmfOkwfPDpTGxUCs"/>
  </hyperlinks>
  <printOptions gridLines="1"/>
  <pageMargins left="0.787401575" right="0.787401575" top="0.984251969" bottom="0.984251969" header="0.4921259845" footer="0.4921259845"/>
  <pageSetup horizontalDpi="360" verticalDpi="360" orientation="portrait" paperSize="9" r:id="rId4"/>
  <headerFooter alignWithMargins="0">
    <oddHeader>&amp;C&amp;"Arial,Gras italique"&amp;14Frais de véhicule à moteur
Année 2010</oddHeader>
    <oddFooter>&amp;CPage &amp;P</oddFooter>
  </headerFooter>
  <legacyDrawing r:id="rId3"/>
</worksheet>
</file>

<file path=xl/worksheets/sheet2.xml><?xml version="1.0" encoding="utf-8"?>
<worksheet xmlns="http://schemas.openxmlformats.org/spreadsheetml/2006/main" xmlns:r="http://schemas.openxmlformats.org/officeDocument/2006/relationships">
  <dimension ref="A1:Q59"/>
  <sheetViews>
    <sheetView zoomScalePageLayoutView="0" workbookViewId="0" topLeftCell="A1">
      <selection activeCell="A6" sqref="A6:A7"/>
    </sheetView>
  </sheetViews>
  <sheetFormatPr defaultColWidth="11.421875" defaultRowHeight="12.75"/>
  <cols>
    <col min="1" max="1" width="15.28125" style="0" customWidth="1"/>
    <col min="2" max="2" width="14.421875" style="0" customWidth="1"/>
    <col min="4" max="4" width="16.00390625" style="0" customWidth="1"/>
    <col min="6" max="6" width="12.7109375" style="0" customWidth="1"/>
    <col min="7" max="7" width="15.421875" style="0" customWidth="1"/>
    <col min="8" max="8" width="13.421875" style="0" customWidth="1"/>
    <col min="9" max="10" width="15.140625" style="0" customWidth="1"/>
  </cols>
  <sheetData>
    <row r="1" spans="1:17" ht="12.75">
      <c r="A1" s="112" t="s">
        <v>89</v>
      </c>
      <c r="B1" s="112"/>
      <c r="C1" s="112"/>
      <c r="D1" s="112"/>
      <c r="E1" s="112"/>
      <c r="F1" s="112"/>
      <c r="G1" s="112"/>
      <c r="H1" s="112"/>
      <c r="I1" s="112"/>
      <c r="J1" s="112"/>
      <c r="K1" s="112"/>
      <c r="L1" s="112"/>
      <c r="M1" s="112"/>
      <c r="N1" s="112"/>
      <c r="O1" s="112"/>
      <c r="P1" s="112"/>
      <c r="Q1" s="112"/>
    </row>
    <row r="2" spans="1:8" ht="13.5" thickBot="1">
      <c r="A2" s="21"/>
      <c r="B2" s="21"/>
      <c r="C2" s="21"/>
      <c r="D2" s="21"/>
      <c r="E2" s="21"/>
      <c r="F2" s="21"/>
      <c r="G2" s="21"/>
      <c r="H2" s="21"/>
    </row>
    <row r="3" spans="2:17" ht="13.5" thickBot="1">
      <c r="B3" s="113" t="s">
        <v>86</v>
      </c>
      <c r="C3" s="114"/>
      <c r="D3" s="114"/>
      <c r="E3" s="114"/>
      <c r="F3" s="114"/>
      <c r="G3" s="114"/>
      <c r="H3" s="114"/>
      <c r="I3" s="114"/>
      <c r="J3" s="114"/>
      <c r="K3" s="114"/>
      <c r="L3" s="114"/>
      <c r="M3" s="114"/>
      <c r="N3" s="115"/>
      <c r="O3" s="113" t="s">
        <v>87</v>
      </c>
      <c r="P3" s="116"/>
      <c r="Q3" s="117"/>
    </row>
    <row r="4" spans="1:17" ht="12.75" customHeight="1"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05.75" customHeight="1"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ht="14.25" thickBot="1" thickTop="1">
      <c r="A7" s="64">
        <v>44200</v>
      </c>
      <c r="B7" s="42">
        <f aca="true" t="shared" si="0" ref="B7:B58">SUM(C7:L7)-M7-N7</f>
        <v>0</v>
      </c>
      <c r="C7" s="9"/>
      <c r="D7" s="9"/>
      <c r="E7" s="9"/>
      <c r="F7" s="9"/>
      <c r="G7" s="9"/>
      <c r="H7" s="9"/>
      <c r="I7" s="9"/>
      <c r="J7" s="9"/>
      <c r="K7" s="9"/>
      <c r="L7" s="9"/>
      <c r="M7" s="9"/>
      <c r="N7" s="40"/>
      <c r="O7" s="86"/>
      <c r="P7" s="86"/>
      <c r="Q7" s="86"/>
    </row>
    <row r="8" spans="1:17" ht="14.25" thickBot="1" thickTop="1">
      <c r="A8" s="64">
        <f>A7+7</f>
        <v>44207</v>
      </c>
      <c r="B8" s="42">
        <f t="shared" si="0"/>
        <v>0</v>
      </c>
      <c r="C8" s="9"/>
      <c r="D8" s="9"/>
      <c r="E8" s="9"/>
      <c r="F8" s="9"/>
      <c r="G8" s="9"/>
      <c r="H8" s="9"/>
      <c r="I8" s="9"/>
      <c r="J8" s="9"/>
      <c r="K8" s="9"/>
      <c r="L8" s="9"/>
      <c r="M8" s="9"/>
      <c r="N8" s="40"/>
      <c r="O8" s="86"/>
      <c r="P8" s="86"/>
      <c r="Q8" s="86"/>
    </row>
    <row r="9" spans="1:17" ht="14.25" thickBot="1" thickTop="1">
      <c r="A9" s="64">
        <f>A8+7</f>
        <v>44214</v>
      </c>
      <c r="B9" s="42">
        <f t="shared" si="0"/>
        <v>0</v>
      </c>
      <c r="C9" s="9"/>
      <c r="D9" s="9"/>
      <c r="E9" s="9"/>
      <c r="F9" s="9"/>
      <c r="G9" s="9"/>
      <c r="H9" s="9"/>
      <c r="I9" s="9"/>
      <c r="J9" s="9"/>
      <c r="K9" s="9"/>
      <c r="L9" s="9"/>
      <c r="M9" s="9"/>
      <c r="N9" s="40"/>
      <c r="O9" s="86"/>
      <c r="P9" s="86"/>
      <c r="Q9" s="86"/>
    </row>
    <row r="10" spans="1:17"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ht="14.25" thickBot="1" thickTop="1">
      <c r="A11" s="64">
        <f t="shared" si="1"/>
        <v>44228</v>
      </c>
      <c r="B11" s="42">
        <f t="shared" si="0"/>
        <v>0</v>
      </c>
      <c r="C11" s="9"/>
      <c r="D11" s="9"/>
      <c r="E11" s="9"/>
      <c r="F11" s="9"/>
      <c r="G11" s="9"/>
      <c r="H11" s="9"/>
      <c r="I11" s="9"/>
      <c r="J11" s="9"/>
      <c r="K11" s="9"/>
      <c r="L11" s="9"/>
      <c r="M11" s="9"/>
      <c r="N11" s="40"/>
      <c r="O11" s="86"/>
      <c r="P11" s="86"/>
      <c r="Q11" s="86"/>
    </row>
    <row r="12" spans="1:17" ht="14.25" thickBot="1" thickTop="1">
      <c r="A12" s="64">
        <f t="shared" si="1"/>
        <v>44235</v>
      </c>
      <c r="B12" s="42">
        <f t="shared" si="0"/>
        <v>0</v>
      </c>
      <c r="C12" s="9"/>
      <c r="D12" s="9"/>
      <c r="E12" s="9"/>
      <c r="F12" s="9"/>
      <c r="G12" s="9"/>
      <c r="H12" s="9"/>
      <c r="I12" s="9"/>
      <c r="J12" s="9"/>
      <c r="K12" s="9"/>
      <c r="L12" s="9"/>
      <c r="M12" s="9"/>
      <c r="N12" s="40"/>
      <c r="O12" s="86"/>
      <c r="P12" s="86"/>
      <c r="Q12" s="86"/>
    </row>
    <row r="13" spans="1:17" ht="14.25" thickBot="1" thickTop="1">
      <c r="A13" s="64">
        <f t="shared" si="1"/>
        <v>44242</v>
      </c>
      <c r="B13" s="42">
        <f t="shared" si="0"/>
        <v>0</v>
      </c>
      <c r="C13" s="9"/>
      <c r="D13" s="9"/>
      <c r="E13" s="9"/>
      <c r="F13" s="9"/>
      <c r="G13" s="9"/>
      <c r="H13" s="9"/>
      <c r="I13" s="9"/>
      <c r="J13" s="9"/>
      <c r="K13" s="9"/>
      <c r="L13" s="9"/>
      <c r="M13" s="9"/>
      <c r="N13" s="40"/>
      <c r="O13" s="86"/>
      <c r="P13" s="86"/>
      <c r="Q13" s="86"/>
    </row>
    <row r="14" spans="1:17" ht="14.25" thickBot="1" thickTop="1">
      <c r="A14" s="64">
        <f t="shared" si="1"/>
        <v>44249</v>
      </c>
      <c r="B14" s="42">
        <f t="shared" si="0"/>
        <v>0</v>
      </c>
      <c r="C14" s="9"/>
      <c r="D14" s="9"/>
      <c r="E14" s="9"/>
      <c r="F14" s="9"/>
      <c r="G14" s="9"/>
      <c r="H14" s="9"/>
      <c r="I14" s="9"/>
      <c r="J14" s="9"/>
      <c r="K14" s="9"/>
      <c r="L14" s="9"/>
      <c r="M14" s="9"/>
      <c r="N14" s="40"/>
      <c r="O14" s="86"/>
      <c r="P14" s="86"/>
      <c r="Q14" s="86"/>
    </row>
    <row r="15" spans="1:17" ht="14.25" thickBot="1" thickTop="1">
      <c r="A15" s="64">
        <v>43528</v>
      </c>
      <c r="B15" s="42">
        <f t="shared" si="0"/>
        <v>0</v>
      </c>
      <c r="C15" s="9"/>
      <c r="D15" s="9"/>
      <c r="E15" s="9"/>
      <c r="F15" s="9"/>
      <c r="G15" s="9"/>
      <c r="H15" s="9"/>
      <c r="I15" s="9"/>
      <c r="J15" s="9"/>
      <c r="K15" s="9"/>
      <c r="L15" s="9"/>
      <c r="M15" s="9"/>
      <c r="N15" s="40"/>
      <c r="O15" s="86"/>
      <c r="P15" s="86"/>
      <c r="Q15" s="86"/>
    </row>
    <row r="16" spans="1:17" ht="14.25" thickBot="1" thickTop="1">
      <c r="A16" s="64">
        <f>A15+7</f>
        <v>43535</v>
      </c>
      <c r="B16" s="42">
        <f t="shared" si="0"/>
        <v>0</v>
      </c>
      <c r="C16" s="9"/>
      <c r="D16" s="9"/>
      <c r="E16" s="9"/>
      <c r="F16" s="9"/>
      <c r="G16" s="9"/>
      <c r="H16" s="9"/>
      <c r="I16" s="9"/>
      <c r="J16" s="9"/>
      <c r="K16" s="9"/>
      <c r="L16" s="9"/>
      <c r="M16" s="9"/>
      <c r="N16" s="40"/>
      <c r="O16" s="86"/>
      <c r="P16" s="86"/>
      <c r="Q16" s="86"/>
    </row>
    <row r="17" spans="1:17" ht="14.25" thickBot="1" thickTop="1">
      <c r="A17" s="64">
        <f t="shared" si="1"/>
        <v>43542</v>
      </c>
      <c r="B17" s="42">
        <f t="shared" si="0"/>
        <v>0</v>
      </c>
      <c r="C17" s="9"/>
      <c r="D17" s="9"/>
      <c r="E17" s="9"/>
      <c r="F17" s="9"/>
      <c r="G17" s="9"/>
      <c r="H17" s="9"/>
      <c r="I17" s="9"/>
      <c r="J17" s="9"/>
      <c r="K17" s="9"/>
      <c r="L17" s="9"/>
      <c r="M17" s="9"/>
      <c r="N17" s="40"/>
      <c r="O17" s="86"/>
      <c r="P17" s="86"/>
      <c r="Q17" s="86"/>
    </row>
    <row r="18" spans="1:17" ht="14.25" thickBot="1" thickTop="1">
      <c r="A18" s="64">
        <f t="shared" si="1"/>
        <v>43549</v>
      </c>
      <c r="B18" s="42">
        <f t="shared" si="0"/>
        <v>0</v>
      </c>
      <c r="C18" s="9"/>
      <c r="D18" s="9"/>
      <c r="E18" s="9"/>
      <c r="F18" s="9"/>
      <c r="G18" s="9"/>
      <c r="H18" s="9"/>
      <c r="I18" s="9"/>
      <c r="J18" s="9"/>
      <c r="K18" s="9"/>
      <c r="L18" s="9"/>
      <c r="M18" s="9"/>
      <c r="N18" s="40"/>
      <c r="O18" s="86"/>
      <c r="P18" s="86"/>
      <c r="Q18" s="86"/>
    </row>
    <row r="19" spans="1:17" ht="14.25" thickBot="1" thickTop="1">
      <c r="A19" s="64">
        <f>A18+7</f>
        <v>43556</v>
      </c>
      <c r="B19" s="42">
        <f t="shared" si="0"/>
        <v>0</v>
      </c>
      <c r="C19" s="9"/>
      <c r="D19" s="9"/>
      <c r="E19" s="9"/>
      <c r="F19" s="9"/>
      <c r="G19" s="9"/>
      <c r="H19" s="9"/>
      <c r="I19" s="9"/>
      <c r="J19" s="9"/>
      <c r="K19" s="9"/>
      <c r="L19" s="9"/>
      <c r="M19" s="9"/>
      <c r="N19" s="40"/>
      <c r="O19" s="86"/>
      <c r="P19" s="86"/>
      <c r="Q19" s="86"/>
    </row>
    <row r="20" spans="1:17"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ht="14.25" thickBot="1" thickTop="1">
      <c r="A21" s="64">
        <f t="shared" si="2"/>
        <v>43570</v>
      </c>
      <c r="B21" s="42">
        <f t="shared" si="0"/>
        <v>0</v>
      </c>
      <c r="C21" s="9"/>
      <c r="D21" s="9"/>
      <c r="E21" s="9"/>
      <c r="F21" s="9"/>
      <c r="G21" s="9"/>
      <c r="H21" s="9"/>
      <c r="I21" s="9"/>
      <c r="J21" s="9"/>
      <c r="K21" s="9"/>
      <c r="L21" s="9"/>
      <c r="M21" s="9"/>
      <c r="N21" s="40"/>
      <c r="O21" s="86"/>
      <c r="P21" s="86"/>
      <c r="Q21" s="86"/>
    </row>
    <row r="22" spans="1:17" ht="14.25" thickBot="1" thickTop="1">
      <c r="A22" s="64">
        <f t="shared" si="2"/>
        <v>43577</v>
      </c>
      <c r="B22" s="42">
        <f t="shared" si="0"/>
        <v>0</v>
      </c>
      <c r="C22" s="9"/>
      <c r="D22" s="9"/>
      <c r="E22" s="9"/>
      <c r="F22" s="9"/>
      <c r="G22" s="9"/>
      <c r="H22" s="9"/>
      <c r="I22" s="9"/>
      <c r="J22" s="9"/>
      <c r="K22" s="9"/>
      <c r="L22" s="9"/>
      <c r="M22" s="9"/>
      <c r="N22" s="40"/>
      <c r="O22" s="86"/>
      <c r="P22" s="86"/>
      <c r="Q22" s="86"/>
    </row>
    <row r="23" spans="1:17" ht="14.25" thickBot="1" thickTop="1">
      <c r="A23" s="64">
        <f t="shared" si="2"/>
        <v>43584</v>
      </c>
      <c r="B23" s="42">
        <f t="shared" si="0"/>
        <v>0</v>
      </c>
      <c r="C23" s="9"/>
      <c r="D23" s="9"/>
      <c r="E23" s="9"/>
      <c r="F23" s="9"/>
      <c r="G23" s="9"/>
      <c r="H23" s="9"/>
      <c r="I23" s="9"/>
      <c r="J23" s="9"/>
      <c r="K23" s="9"/>
      <c r="L23" s="9"/>
      <c r="M23" s="9"/>
      <c r="N23" s="40"/>
      <c r="O23" s="86"/>
      <c r="P23" s="86"/>
      <c r="Q23" s="86"/>
    </row>
    <row r="24" spans="1:17" ht="14.25" thickBot="1" thickTop="1">
      <c r="A24" s="64">
        <f t="shared" si="2"/>
        <v>43591</v>
      </c>
      <c r="B24" s="42">
        <f t="shared" si="0"/>
        <v>0</v>
      </c>
      <c r="C24" s="9"/>
      <c r="D24" s="9"/>
      <c r="E24" s="9"/>
      <c r="F24" s="9"/>
      <c r="G24" s="9"/>
      <c r="H24" s="9"/>
      <c r="I24" s="9"/>
      <c r="J24" s="9"/>
      <c r="K24" s="9"/>
      <c r="L24" s="9"/>
      <c r="M24" s="9"/>
      <c r="N24" s="40"/>
      <c r="O24" s="86"/>
      <c r="P24" s="86"/>
      <c r="Q24" s="86"/>
    </row>
    <row r="25" spans="1:17" ht="14.25" thickBot="1" thickTop="1">
      <c r="A25" s="64">
        <f t="shared" si="2"/>
        <v>43598</v>
      </c>
      <c r="B25" s="42">
        <f t="shared" si="0"/>
        <v>0</v>
      </c>
      <c r="C25" s="9"/>
      <c r="D25" s="9"/>
      <c r="E25" s="9"/>
      <c r="F25" s="9"/>
      <c r="G25" s="9"/>
      <c r="H25" s="9"/>
      <c r="I25" s="9"/>
      <c r="J25" s="9"/>
      <c r="K25" s="9"/>
      <c r="L25" s="9"/>
      <c r="M25" s="9"/>
      <c r="N25" s="40"/>
      <c r="O25" s="86"/>
      <c r="P25" s="86"/>
      <c r="Q25" s="86"/>
    </row>
    <row r="26" spans="1:17" ht="14.25" thickBot="1" thickTop="1">
      <c r="A26" s="64">
        <f t="shared" si="2"/>
        <v>43605</v>
      </c>
      <c r="B26" s="42">
        <f t="shared" si="0"/>
        <v>0</v>
      </c>
      <c r="C26" s="9"/>
      <c r="D26" s="9"/>
      <c r="E26" s="9"/>
      <c r="F26" s="9"/>
      <c r="G26" s="9"/>
      <c r="H26" s="9"/>
      <c r="I26" s="9"/>
      <c r="J26" s="9"/>
      <c r="K26" s="9"/>
      <c r="L26" s="9"/>
      <c r="M26" s="9"/>
      <c r="N26" s="40"/>
      <c r="O26" s="86"/>
      <c r="P26" s="86"/>
      <c r="Q26" s="86"/>
    </row>
    <row r="27" spans="1:17" ht="14.25" thickBot="1" thickTop="1">
      <c r="A27" s="64">
        <f t="shared" si="2"/>
        <v>43612</v>
      </c>
      <c r="B27" s="42">
        <f t="shared" si="0"/>
        <v>0</v>
      </c>
      <c r="C27" s="9"/>
      <c r="D27" s="9"/>
      <c r="E27" s="9"/>
      <c r="F27" s="9"/>
      <c r="G27" s="9"/>
      <c r="H27" s="9"/>
      <c r="I27" s="9"/>
      <c r="J27" s="9"/>
      <c r="K27" s="9"/>
      <c r="L27" s="9"/>
      <c r="M27" s="9"/>
      <c r="N27" s="40"/>
      <c r="O27" s="86"/>
      <c r="P27" s="86"/>
      <c r="Q27" s="86"/>
    </row>
    <row r="28" spans="1:17" ht="14.25" thickBot="1" thickTop="1">
      <c r="A28" s="64">
        <f t="shared" si="2"/>
        <v>43619</v>
      </c>
      <c r="B28" s="42">
        <f t="shared" si="0"/>
        <v>0</v>
      </c>
      <c r="C28" s="9"/>
      <c r="D28" s="9"/>
      <c r="E28" s="9"/>
      <c r="F28" s="9"/>
      <c r="G28" s="9"/>
      <c r="H28" s="9"/>
      <c r="I28" s="9"/>
      <c r="J28" s="9"/>
      <c r="K28" s="9"/>
      <c r="L28" s="9"/>
      <c r="M28" s="9"/>
      <c r="N28" s="40"/>
      <c r="O28" s="86"/>
      <c r="P28" s="86"/>
      <c r="Q28" s="86"/>
    </row>
    <row r="29" spans="1:17" ht="14.25" thickBot="1" thickTop="1">
      <c r="A29" s="64">
        <f t="shared" si="2"/>
        <v>43626</v>
      </c>
      <c r="B29" s="42">
        <f t="shared" si="0"/>
        <v>0</v>
      </c>
      <c r="C29" s="9"/>
      <c r="D29" s="9"/>
      <c r="E29" s="9"/>
      <c r="F29" s="9"/>
      <c r="G29" s="9"/>
      <c r="H29" s="9"/>
      <c r="I29" s="9"/>
      <c r="J29" s="9"/>
      <c r="K29" s="9"/>
      <c r="L29" s="9"/>
      <c r="M29" s="9"/>
      <c r="N29" s="40"/>
      <c r="O29" s="86"/>
      <c r="P29" s="86"/>
      <c r="Q29" s="86"/>
    </row>
    <row r="30" spans="1:17" ht="14.25" thickBot="1" thickTop="1">
      <c r="A30" s="64">
        <f t="shared" si="2"/>
        <v>43633</v>
      </c>
      <c r="B30" s="42">
        <f t="shared" si="0"/>
        <v>0</v>
      </c>
      <c r="C30" s="9"/>
      <c r="D30" s="9"/>
      <c r="E30" s="9"/>
      <c r="F30" s="9"/>
      <c r="G30" s="9"/>
      <c r="H30" s="9"/>
      <c r="I30" s="9"/>
      <c r="J30" s="9"/>
      <c r="K30" s="9"/>
      <c r="L30" s="9"/>
      <c r="M30" s="9"/>
      <c r="N30" s="40"/>
      <c r="O30" s="86"/>
      <c r="P30" s="86"/>
      <c r="Q30" s="86"/>
    </row>
    <row r="31" spans="1:17" ht="14.25" thickBot="1" thickTop="1">
      <c r="A31" s="64">
        <f t="shared" si="2"/>
        <v>43640</v>
      </c>
      <c r="B31" s="42">
        <f t="shared" si="0"/>
        <v>0</v>
      </c>
      <c r="C31" s="9"/>
      <c r="D31" s="9"/>
      <c r="E31" s="9"/>
      <c r="F31" s="9"/>
      <c r="G31" s="9"/>
      <c r="H31" s="9"/>
      <c r="I31" s="9"/>
      <c r="J31" s="9"/>
      <c r="K31" s="9"/>
      <c r="L31" s="9"/>
      <c r="M31" s="9"/>
      <c r="N31" s="40"/>
      <c r="O31" s="86"/>
      <c r="P31" s="86"/>
      <c r="Q31" s="86"/>
    </row>
    <row r="32" spans="1:17" ht="14.25" thickBot="1" thickTop="1">
      <c r="A32" s="64">
        <f t="shared" si="1"/>
        <v>43647</v>
      </c>
      <c r="B32" s="42">
        <f t="shared" si="0"/>
        <v>0</v>
      </c>
      <c r="C32" s="9"/>
      <c r="D32" s="9"/>
      <c r="E32" s="9"/>
      <c r="F32" s="9"/>
      <c r="G32" s="9"/>
      <c r="H32" s="9"/>
      <c r="I32" s="9"/>
      <c r="J32" s="9"/>
      <c r="K32" s="9"/>
      <c r="L32" s="9"/>
      <c r="M32" s="9"/>
      <c r="N32" s="40"/>
      <c r="O32" s="86"/>
      <c r="P32" s="86"/>
      <c r="Q32" s="86"/>
    </row>
    <row r="33" spans="1:17" ht="14.25" thickBot="1" thickTop="1">
      <c r="A33" s="64">
        <f t="shared" si="1"/>
        <v>43654</v>
      </c>
      <c r="B33" s="42">
        <f t="shared" si="0"/>
        <v>0</v>
      </c>
      <c r="C33" s="9"/>
      <c r="D33" s="9"/>
      <c r="E33" s="9"/>
      <c r="F33" s="9"/>
      <c r="G33" s="9"/>
      <c r="H33" s="9"/>
      <c r="I33" s="9"/>
      <c r="J33" s="9"/>
      <c r="K33" s="9"/>
      <c r="L33" s="9"/>
      <c r="M33" s="9"/>
      <c r="N33" s="40"/>
      <c r="O33" s="86"/>
      <c r="P33" s="86"/>
      <c r="Q33" s="86"/>
    </row>
    <row r="34" spans="1:17" ht="14.25" thickBot="1" thickTop="1">
      <c r="A34" s="64">
        <f t="shared" si="1"/>
        <v>43661</v>
      </c>
      <c r="B34" s="42">
        <f t="shared" si="0"/>
        <v>0</v>
      </c>
      <c r="C34" s="9"/>
      <c r="D34" s="9"/>
      <c r="E34" s="9"/>
      <c r="F34" s="9"/>
      <c r="G34" s="9"/>
      <c r="H34" s="9"/>
      <c r="I34" s="9"/>
      <c r="J34" s="9"/>
      <c r="K34" s="9"/>
      <c r="L34" s="9"/>
      <c r="M34" s="9"/>
      <c r="N34" s="40"/>
      <c r="O34" s="86"/>
      <c r="P34" s="86"/>
      <c r="Q34" s="86"/>
    </row>
    <row r="35" spans="1:17" ht="14.25" thickBot="1" thickTop="1">
      <c r="A35" s="64">
        <f t="shared" si="1"/>
        <v>43668</v>
      </c>
      <c r="B35" s="42">
        <f t="shared" si="0"/>
        <v>0</v>
      </c>
      <c r="C35" s="9"/>
      <c r="D35" s="9"/>
      <c r="E35" s="9"/>
      <c r="F35" s="9"/>
      <c r="G35" s="9"/>
      <c r="H35" s="9"/>
      <c r="I35" s="9"/>
      <c r="J35" s="9"/>
      <c r="K35" s="9"/>
      <c r="L35" s="9"/>
      <c r="M35" s="9"/>
      <c r="N35" s="40"/>
      <c r="O35" s="86"/>
      <c r="P35" s="86"/>
      <c r="Q35" s="86"/>
    </row>
    <row r="36" spans="1:17" ht="14.25" thickBot="1" thickTop="1">
      <c r="A36" s="64">
        <f t="shared" si="1"/>
        <v>43675</v>
      </c>
      <c r="B36" s="42">
        <f t="shared" si="0"/>
        <v>0</v>
      </c>
      <c r="C36" s="9"/>
      <c r="D36" s="9"/>
      <c r="E36" s="9"/>
      <c r="F36" s="9"/>
      <c r="G36" s="9"/>
      <c r="H36" s="9"/>
      <c r="I36" s="9"/>
      <c r="J36" s="9"/>
      <c r="K36" s="9"/>
      <c r="L36" s="9"/>
      <c r="M36" s="9"/>
      <c r="N36" s="40"/>
      <c r="O36" s="86"/>
      <c r="P36" s="86"/>
      <c r="Q36" s="86"/>
    </row>
    <row r="37" spans="1:17" ht="14.25" thickBot="1" thickTop="1">
      <c r="A37" s="64">
        <f t="shared" si="1"/>
        <v>43682</v>
      </c>
      <c r="B37" s="42">
        <f t="shared" si="0"/>
        <v>0</v>
      </c>
      <c r="C37" s="9"/>
      <c r="D37" s="9"/>
      <c r="E37" s="9"/>
      <c r="F37" s="9"/>
      <c r="G37" s="9"/>
      <c r="H37" s="9"/>
      <c r="I37" s="9"/>
      <c r="J37" s="9"/>
      <c r="K37" s="9"/>
      <c r="L37" s="9"/>
      <c r="M37" s="9"/>
      <c r="N37" s="40"/>
      <c r="O37" s="86"/>
      <c r="P37" s="86"/>
      <c r="Q37" s="86"/>
    </row>
    <row r="38" spans="1:17" ht="14.25" thickBot="1" thickTop="1">
      <c r="A38" s="64">
        <f t="shared" si="1"/>
        <v>43689</v>
      </c>
      <c r="B38" s="42">
        <f t="shared" si="0"/>
        <v>0</v>
      </c>
      <c r="C38" s="9"/>
      <c r="D38" s="9"/>
      <c r="E38" s="9"/>
      <c r="F38" s="9"/>
      <c r="G38" s="9"/>
      <c r="H38" s="9"/>
      <c r="I38" s="9"/>
      <c r="J38" s="9"/>
      <c r="K38" s="9"/>
      <c r="L38" s="9"/>
      <c r="M38" s="9"/>
      <c r="N38" s="40"/>
      <c r="O38" s="86"/>
      <c r="P38" s="86"/>
      <c r="Q38" s="86"/>
    </row>
    <row r="39" spans="1:17" ht="14.25" thickBot="1" thickTop="1">
      <c r="A39" s="64">
        <f t="shared" si="1"/>
        <v>43696</v>
      </c>
      <c r="B39" s="42">
        <f t="shared" si="0"/>
        <v>0</v>
      </c>
      <c r="C39" s="9"/>
      <c r="D39" s="9"/>
      <c r="E39" s="9"/>
      <c r="F39" s="9"/>
      <c r="G39" s="9"/>
      <c r="H39" s="9"/>
      <c r="I39" s="9"/>
      <c r="J39" s="9"/>
      <c r="K39" s="9"/>
      <c r="L39" s="9"/>
      <c r="M39" s="9"/>
      <c r="N39" s="40"/>
      <c r="O39" s="86"/>
      <c r="P39" s="86"/>
      <c r="Q39" s="86"/>
    </row>
    <row r="40" spans="1:17" ht="14.25" thickBot="1" thickTop="1">
      <c r="A40" s="64">
        <f t="shared" si="1"/>
        <v>43703</v>
      </c>
      <c r="B40" s="42">
        <f t="shared" si="0"/>
        <v>0</v>
      </c>
      <c r="C40" s="9"/>
      <c r="D40" s="9"/>
      <c r="E40" s="9"/>
      <c r="F40" s="9"/>
      <c r="G40" s="9"/>
      <c r="H40" s="9"/>
      <c r="I40" s="9"/>
      <c r="J40" s="9"/>
      <c r="K40" s="9"/>
      <c r="L40" s="9"/>
      <c r="M40" s="9"/>
      <c r="N40" s="40"/>
      <c r="O40" s="86"/>
      <c r="P40" s="86"/>
      <c r="Q40" s="86"/>
    </row>
    <row r="41" spans="1:17" ht="14.25" thickBot="1" thickTop="1">
      <c r="A41" s="64">
        <f t="shared" si="1"/>
        <v>43710</v>
      </c>
      <c r="B41" s="42">
        <f t="shared" si="0"/>
        <v>0</v>
      </c>
      <c r="C41" s="9"/>
      <c r="D41" s="9"/>
      <c r="E41" s="9"/>
      <c r="F41" s="9"/>
      <c r="G41" s="9"/>
      <c r="H41" s="9"/>
      <c r="I41" s="9"/>
      <c r="J41" s="9"/>
      <c r="K41" s="9"/>
      <c r="L41" s="9"/>
      <c r="M41" s="9"/>
      <c r="N41" s="40"/>
      <c r="O41" s="86"/>
      <c r="P41" s="86"/>
      <c r="Q41" s="86"/>
    </row>
    <row r="42" spans="1:17" ht="14.25" thickBot="1" thickTop="1">
      <c r="A42" s="64">
        <f t="shared" si="1"/>
        <v>43717</v>
      </c>
      <c r="B42" s="42">
        <f t="shared" si="0"/>
        <v>0</v>
      </c>
      <c r="C42" s="9"/>
      <c r="D42" s="9"/>
      <c r="E42" s="9"/>
      <c r="F42" s="9"/>
      <c r="G42" s="9"/>
      <c r="H42" s="9"/>
      <c r="I42" s="9"/>
      <c r="J42" s="9"/>
      <c r="K42" s="9"/>
      <c r="L42" s="9"/>
      <c r="M42" s="9"/>
      <c r="N42" s="40"/>
      <c r="O42" s="86"/>
      <c r="P42" s="86"/>
      <c r="Q42" s="86"/>
    </row>
    <row r="43" spans="1:17" ht="14.25" thickBot="1" thickTop="1">
      <c r="A43" s="64">
        <f t="shared" si="1"/>
        <v>43724</v>
      </c>
      <c r="B43" s="42">
        <f t="shared" si="0"/>
        <v>0</v>
      </c>
      <c r="C43" s="9"/>
      <c r="D43" s="9"/>
      <c r="E43" s="9"/>
      <c r="F43" s="9"/>
      <c r="G43" s="9"/>
      <c r="H43" s="9"/>
      <c r="I43" s="9"/>
      <c r="J43" s="9"/>
      <c r="K43" s="9"/>
      <c r="L43" s="9"/>
      <c r="M43" s="9"/>
      <c r="N43" s="40"/>
      <c r="O43" s="86"/>
      <c r="P43" s="86"/>
      <c r="Q43" s="86"/>
    </row>
    <row r="44" spans="1:17"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0">
    <mergeCell ref="O4:O5"/>
    <mergeCell ref="A4:A5"/>
    <mergeCell ref="B4:B5"/>
    <mergeCell ref="C4:C5"/>
    <mergeCell ref="D4:D5"/>
    <mergeCell ref="E4:E5"/>
    <mergeCell ref="F4:F5"/>
    <mergeCell ref="G4:G5"/>
    <mergeCell ref="H4:H5"/>
    <mergeCell ref="I4:I5"/>
    <mergeCell ref="P4:P5"/>
    <mergeCell ref="Q4:Q5"/>
    <mergeCell ref="A1:Q1"/>
    <mergeCell ref="B3:N3"/>
    <mergeCell ref="O3:Q3"/>
    <mergeCell ref="J4:J5"/>
    <mergeCell ref="K4:K5"/>
    <mergeCell ref="L4:L5"/>
    <mergeCell ref="M4:M5"/>
    <mergeCell ref="N4:N5"/>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Q59"/>
  <sheetViews>
    <sheetView zoomScalePageLayoutView="0" workbookViewId="0" topLeftCell="A1">
      <selection activeCell="A6" sqref="A6:A7"/>
    </sheetView>
  </sheetViews>
  <sheetFormatPr defaultColWidth="11.421875" defaultRowHeight="12.75"/>
  <cols>
    <col min="1" max="1" width="15.8515625" style="0" customWidth="1"/>
    <col min="2" max="2" width="14.140625" style="0" customWidth="1"/>
    <col min="4" max="4" width="15.00390625" style="0" customWidth="1"/>
    <col min="5" max="5" width="15.28125" style="0" customWidth="1"/>
    <col min="6" max="6" width="13.57421875" style="0" customWidth="1"/>
    <col min="7" max="7" width="16.421875" style="0" customWidth="1"/>
    <col min="8" max="8" width="13.8515625" style="0" customWidth="1"/>
    <col min="9" max="9" width="13.421875" style="0" customWidth="1"/>
    <col min="10" max="10" width="14.140625" style="0" customWidth="1"/>
  </cols>
  <sheetData>
    <row r="1" spans="1:17" ht="12.75">
      <c r="A1" s="112" t="s">
        <v>89</v>
      </c>
      <c r="B1" s="112"/>
      <c r="C1" s="112"/>
      <c r="D1" s="112"/>
      <c r="E1" s="112"/>
      <c r="F1" s="112"/>
      <c r="G1" s="112"/>
      <c r="H1" s="112"/>
      <c r="I1" s="112"/>
      <c r="J1" s="112"/>
      <c r="K1" s="112"/>
      <c r="L1" s="112"/>
      <c r="M1" s="112"/>
      <c r="N1" s="112"/>
      <c r="O1" s="112"/>
      <c r="P1" s="112"/>
      <c r="Q1" s="112"/>
    </row>
    <row r="2" spans="1:8" ht="13.5" thickBot="1">
      <c r="A2" s="21"/>
      <c r="B2" s="21"/>
      <c r="C2" s="21"/>
      <c r="D2" s="21"/>
      <c r="E2" s="21"/>
      <c r="F2" s="21"/>
      <c r="G2" s="21"/>
      <c r="H2" s="21"/>
    </row>
    <row r="3" spans="2:17" ht="13.5" thickBot="1">
      <c r="B3" s="113" t="s">
        <v>86</v>
      </c>
      <c r="C3" s="114"/>
      <c r="D3" s="114"/>
      <c r="E3" s="114"/>
      <c r="F3" s="114"/>
      <c r="G3" s="114"/>
      <c r="H3" s="114"/>
      <c r="I3" s="114"/>
      <c r="J3" s="114"/>
      <c r="K3" s="114"/>
      <c r="L3" s="114"/>
      <c r="M3" s="114"/>
      <c r="N3" s="115"/>
      <c r="O3" s="113" t="s">
        <v>87</v>
      </c>
      <c r="P3" s="116"/>
      <c r="Q3" s="117"/>
    </row>
    <row r="4" spans="1:17" ht="12.75" customHeight="1"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05.75" customHeight="1"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ht="14.25" thickBot="1" thickTop="1">
      <c r="A7" s="64">
        <v>44200</v>
      </c>
      <c r="B7" s="42">
        <f aca="true" t="shared" si="0" ref="B7:B58">SUM(C7:L7)-M7-N7</f>
        <v>0</v>
      </c>
      <c r="C7" s="9"/>
      <c r="D7" s="9"/>
      <c r="E7" s="9"/>
      <c r="F7" s="9"/>
      <c r="G7" s="9"/>
      <c r="H7" s="9"/>
      <c r="I7" s="9"/>
      <c r="J7" s="9"/>
      <c r="K7" s="9"/>
      <c r="L7" s="9"/>
      <c r="M7" s="9"/>
      <c r="N7" s="40"/>
      <c r="O7" s="86"/>
      <c r="P7" s="86"/>
      <c r="Q7" s="86"/>
    </row>
    <row r="8" spans="1:17" ht="14.25" thickBot="1" thickTop="1">
      <c r="A8" s="64">
        <f>A7+7</f>
        <v>44207</v>
      </c>
      <c r="B8" s="42">
        <f t="shared" si="0"/>
        <v>0</v>
      </c>
      <c r="C8" s="9"/>
      <c r="D8" s="9"/>
      <c r="E8" s="9"/>
      <c r="F8" s="9"/>
      <c r="G8" s="9"/>
      <c r="H8" s="9"/>
      <c r="I8" s="9"/>
      <c r="J8" s="9"/>
      <c r="K8" s="9"/>
      <c r="L8" s="9"/>
      <c r="M8" s="9"/>
      <c r="N8" s="40"/>
      <c r="O8" s="86"/>
      <c r="P8" s="86"/>
      <c r="Q8" s="86"/>
    </row>
    <row r="9" spans="1:17" ht="14.25" thickBot="1" thickTop="1">
      <c r="A9" s="64">
        <f>A8+7</f>
        <v>44214</v>
      </c>
      <c r="B9" s="42">
        <f t="shared" si="0"/>
        <v>0</v>
      </c>
      <c r="C9" s="9"/>
      <c r="D9" s="9"/>
      <c r="E9" s="9"/>
      <c r="F9" s="9"/>
      <c r="G9" s="9"/>
      <c r="H9" s="9"/>
      <c r="I9" s="9"/>
      <c r="J9" s="9"/>
      <c r="K9" s="9"/>
      <c r="L9" s="9"/>
      <c r="M9" s="9"/>
      <c r="N9" s="40"/>
      <c r="O9" s="86"/>
      <c r="P9" s="86"/>
      <c r="Q9" s="86"/>
    </row>
    <row r="10" spans="1:17"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ht="14.25" thickBot="1" thickTop="1">
      <c r="A11" s="64">
        <f t="shared" si="1"/>
        <v>44228</v>
      </c>
      <c r="B11" s="42">
        <f t="shared" si="0"/>
        <v>0</v>
      </c>
      <c r="C11" s="9"/>
      <c r="D11" s="9"/>
      <c r="E11" s="9"/>
      <c r="F11" s="9"/>
      <c r="G11" s="9"/>
      <c r="H11" s="9"/>
      <c r="I11" s="9"/>
      <c r="J11" s="9"/>
      <c r="K11" s="9"/>
      <c r="L11" s="9"/>
      <c r="M11" s="9"/>
      <c r="N11" s="40"/>
      <c r="O11" s="86"/>
      <c r="P11" s="86"/>
      <c r="Q11" s="86"/>
    </row>
    <row r="12" spans="1:17" ht="14.25" thickBot="1" thickTop="1">
      <c r="A12" s="64">
        <f t="shared" si="1"/>
        <v>44235</v>
      </c>
      <c r="B12" s="42">
        <f t="shared" si="0"/>
        <v>0</v>
      </c>
      <c r="C12" s="9"/>
      <c r="D12" s="9"/>
      <c r="E12" s="9"/>
      <c r="F12" s="9"/>
      <c r="G12" s="9"/>
      <c r="H12" s="9"/>
      <c r="I12" s="9"/>
      <c r="J12" s="9"/>
      <c r="K12" s="9"/>
      <c r="L12" s="9"/>
      <c r="M12" s="9"/>
      <c r="N12" s="40"/>
      <c r="O12" s="86"/>
      <c r="P12" s="86"/>
      <c r="Q12" s="86"/>
    </row>
    <row r="13" spans="1:17" ht="14.25" thickBot="1" thickTop="1">
      <c r="A13" s="64">
        <f t="shared" si="1"/>
        <v>44242</v>
      </c>
      <c r="B13" s="42">
        <f t="shared" si="0"/>
        <v>0</v>
      </c>
      <c r="C13" s="9"/>
      <c r="D13" s="9"/>
      <c r="E13" s="9"/>
      <c r="F13" s="9"/>
      <c r="G13" s="9"/>
      <c r="H13" s="9"/>
      <c r="I13" s="9"/>
      <c r="J13" s="9"/>
      <c r="K13" s="9"/>
      <c r="L13" s="9"/>
      <c r="M13" s="9"/>
      <c r="N13" s="40"/>
      <c r="O13" s="86"/>
      <c r="P13" s="86"/>
      <c r="Q13" s="86"/>
    </row>
    <row r="14" spans="1:17" ht="14.25" thickBot="1" thickTop="1">
      <c r="A14" s="64">
        <f t="shared" si="1"/>
        <v>44249</v>
      </c>
      <c r="B14" s="42">
        <f t="shared" si="0"/>
        <v>0</v>
      </c>
      <c r="C14" s="9"/>
      <c r="D14" s="9"/>
      <c r="E14" s="9"/>
      <c r="F14" s="9"/>
      <c r="G14" s="9"/>
      <c r="H14" s="9"/>
      <c r="I14" s="9"/>
      <c r="J14" s="9"/>
      <c r="K14" s="9"/>
      <c r="L14" s="9"/>
      <c r="M14" s="9"/>
      <c r="N14" s="40"/>
      <c r="O14" s="86"/>
      <c r="P14" s="86"/>
      <c r="Q14" s="86"/>
    </row>
    <row r="15" spans="1:17" ht="14.25" thickBot="1" thickTop="1">
      <c r="A15" s="64">
        <v>43528</v>
      </c>
      <c r="B15" s="42">
        <f t="shared" si="0"/>
        <v>0</v>
      </c>
      <c r="C15" s="9"/>
      <c r="D15" s="9"/>
      <c r="E15" s="9"/>
      <c r="F15" s="9"/>
      <c r="G15" s="9"/>
      <c r="H15" s="9"/>
      <c r="I15" s="9"/>
      <c r="J15" s="9"/>
      <c r="K15" s="9"/>
      <c r="L15" s="9"/>
      <c r="M15" s="9"/>
      <c r="N15" s="40"/>
      <c r="O15" s="86"/>
      <c r="P15" s="86"/>
      <c r="Q15" s="86"/>
    </row>
    <row r="16" spans="1:17" ht="14.25" thickBot="1" thickTop="1">
      <c r="A16" s="64">
        <f>A15+7</f>
        <v>43535</v>
      </c>
      <c r="B16" s="42">
        <f t="shared" si="0"/>
        <v>0</v>
      </c>
      <c r="C16" s="9"/>
      <c r="D16" s="9"/>
      <c r="E16" s="9"/>
      <c r="F16" s="9"/>
      <c r="G16" s="9"/>
      <c r="H16" s="9"/>
      <c r="I16" s="9"/>
      <c r="J16" s="9"/>
      <c r="K16" s="9"/>
      <c r="L16" s="9"/>
      <c r="M16" s="9"/>
      <c r="N16" s="40"/>
      <c r="O16" s="86"/>
      <c r="P16" s="86"/>
      <c r="Q16" s="86"/>
    </row>
    <row r="17" spans="1:17" ht="14.25" thickBot="1" thickTop="1">
      <c r="A17" s="64">
        <f t="shared" si="1"/>
        <v>43542</v>
      </c>
      <c r="B17" s="42">
        <f t="shared" si="0"/>
        <v>0</v>
      </c>
      <c r="C17" s="9"/>
      <c r="D17" s="9"/>
      <c r="E17" s="9"/>
      <c r="F17" s="9"/>
      <c r="G17" s="9"/>
      <c r="H17" s="9"/>
      <c r="I17" s="9"/>
      <c r="J17" s="9"/>
      <c r="K17" s="9"/>
      <c r="L17" s="9"/>
      <c r="M17" s="9"/>
      <c r="N17" s="40"/>
      <c r="O17" s="86"/>
      <c r="P17" s="86"/>
      <c r="Q17" s="86"/>
    </row>
    <row r="18" spans="1:17" ht="14.25" thickBot="1" thickTop="1">
      <c r="A18" s="64">
        <f t="shared" si="1"/>
        <v>43549</v>
      </c>
      <c r="B18" s="42">
        <f t="shared" si="0"/>
        <v>0</v>
      </c>
      <c r="C18" s="9"/>
      <c r="D18" s="9"/>
      <c r="E18" s="9"/>
      <c r="F18" s="9"/>
      <c r="G18" s="9"/>
      <c r="H18" s="9"/>
      <c r="I18" s="9"/>
      <c r="J18" s="9"/>
      <c r="K18" s="9"/>
      <c r="L18" s="9"/>
      <c r="M18" s="9"/>
      <c r="N18" s="40"/>
      <c r="O18" s="86"/>
      <c r="P18" s="86"/>
      <c r="Q18" s="86"/>
    </row>
    <row r="19" spans="1:17" s="53" customFormat="1" ht="14.25" thickBot="1" thickTop="1">
      <c r="A19" s="64">
        <f>A18+7</f>
        <v>43556</v>
      </c>
      <c r="B19" s="42">
        <f t="shared" si="0"/>
        <v>0</v>
      </c>
      <c r="C19" s="9"/>
      <c r="D19" s="9"/>
      <c r="E19" s="9"/>
      <c r="F19" s="9"/>
      <c r="G19" s="9"/>
      <c r="H19" s="9"/>
      <c r="I19" s="9"/>
      <c r="J19" s="9"/>
      <c r="K19" s="9"/>
      <c r="L19" s="9"/>
      <c r="M19" s="9"/>
      <c r="N19" s="40"/>
      <c r="O19" s="86"/>
      <c r="P19" s="86"/>
      <c r="Q19" s="86"/>
    </row>
    <row r="20" spans="1:17" s="53" customFormat="1"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s="53" customFormat="1" ht="14.25" thickBot="1" thickTop="1">
      <c r="A21" s="64">
        <f t="shared" si="2"/>
        <v>43570</v>
      </c>
      <c r="B21" s="42">
        <f t="shared" si="0"/>
        <v>0</v>
      </c>
      <c r="C21" s="9"/>
      <c r="D21" s="9"/>
      <c r="E21" s="9"/>
      <c r="F21" s="9"/>
      <c r="G21" s="9"/>
      <c r="H21" s="9"/>
      <c r="I21" s="9"/>
      <c r="J21" s="9"/>
      <c r="K21" s="9"/>
      <c r="L21" s="9"/>
      <c r="M21" s="9"/>
      <c r="N21" s="40"/>
      <c r="O21" s="86"/>
      <c r="P21" s="86"/>
      <c r="Q21" s="86"/>
    </row>
    <row r="22" spans="1:17" s="53" customFormat="1" ht="14.25" thickBot="1" thickTop="1">
      <c r="A22" s="64">
        <f t="shared" si="2"/>
        <v>43577</v>
      </c>
      <c r="B22" s="42">
        <f t="shared" si="0"/>
        <v>0</v>
      </c>
      <c r="C22" s="9"/>
      <c r="D22" s="9"/>
      <c r="E22" s="9"/>
      <c r="F22" s="9"/>
      <c r="G22" s="9"/>
      <c r="H22" s="9"/>
      <c r="I22" s="9"/>
      <c r="J22" s="9"/>
      <c r="K22" s="9"/>
      <c r="L22" s="9"/>
      <c r="M22" s="9"/>
      <c r="N22" s="40"/>
      <c r="O22" s="86"/>
      <c r="P22" s="86"/>
      <c r="Q22" s="86"/>
    </row>
    <row r="23" spans="1:17" s="53" customFormat="1" ht="14.25" thickBot="1" thickTop="1">
      <c r="A23" s="64">
        <f t="shared" si="2"/>
        <v>43584</v>
      </c>
      <c r="B23" s="42">
        <f t="shared" si="0"/>
        <v>0</v>
      </c>
      <c r="C23" s="9"/>
      <c r="D23" s="9"/>
      <c r="E23" s="9"/>
      <c r="F23" s="9"/>
      <c r="G23" s="9"/>
      <c r="H23" s="9"/>
      <c r="I23" s="9"/>
      <c r="J23" s="9"/>
      <c r="K23" s="9"/>
      <c r="L23" s="9"/>
      <c r="M23" s="9"/>
      <c r="N23" s="40"/>
      <c r="O23" s="86"/>
      <c r="P23" s="86"/>
      <c r="Q23" s="86"/>
    </row>
    <row r="24" spans="1:17" s="53" customFormat="1" ht="14.25" thickBot="1" thickTop="1">
      <c r="A24" s="64">
        <f t="shared" si="2"/>
        <v>43591</v>
      </c>
      <c r="B24" s="42">
        <f t="shared" si="0"/>
        <v>0</v>
      </c>
      <c r="C24" s="9"/>
      <c r="D24" s="9"/>
      <c r="E24" s="9"/>
      <c r="F24" s="9"/>
      <c r="G24" s="9"/>
      <c r="H24" s="9"/>
      <c r="I24" s="9"/>
      <c r="J24" s="9"/>
      <c r="K24" s="9"/>
      <c r="L24" s="9"/>
      <c r="M24" s="9"/>
      <c r="N24" s="40"/>
      <c r="O24" s="86"/>
      <c r="P24" s="86"/>
      <c r="Q24" s="86"/>
    </row>
    <row r="25" spans="1:17" s="53" customFormat="1" ht="14.25" thickBot="1" thickTop="1">
      <c r="A25" s="64">
        <f t="shared" si="2"/>
        <v>43598</v>
      </c>
      <c r="B25" s="42">
        <f t="shared" si="0"/>
        <v>0</v>
      </c>
      <c r="C25" s="9"/>
      <c r="D25" s="9"/>
      <c r="E25" s="9"/>
      <c r="F25" s="9"/>
      <c r="G25" s="9"/>
      <c r="H25" s="9"/>
      <c r="I25" s="9"/>
      <c r="J25" s="9"/>
      <c r="K25" s="9"/>
      <c r="L25" s="9"/>
      <c r="M25" s="9"/>
      <c r="N25" s="40"/>
      <c r="O25" s="86"/>
      <c r="P25" s="86"/>
      <c r="Q25" s="86"/>
    </row>
    <row r="26" spans="1:17" s="53" customFormat="1" ht="14.25" thickBot="1" thickTop="1">
      <c r="A26" s="64">
        <f t="shared" si="2"/>
        <v>43605</v>
      </c>
      <c r="B26" s="42">
        <f t="shared" si="0"/>
        <v>0</v>
      </c>
      <c r="C26" s="9"/>
      <c r="D26" s="9"/>
      <c r="E26" s="9"/>
      <c r="F26" s="9"/>
      <c r="G26" s="9"/>
      <c r="H26" s="9"/>
      <c r="I26" s="9"/>
      <c r="J26" s="9"/>
      <c r="K26" s="9"/>
      <c r="L26" s="9"/>
      <c r="M26" s="9"/>
      <c r="N26" s="40"/>
      <c r="O26" s="86"/>
      <c r="P26" s="86"/>
      <c r="Q26" s="86"/>
    </row>
    <row r="27" spans="1:17" s="53" customFormat="1" ht="14.25" thickBot="1" thickTop="1">
      <c r="A27" s="64">
        <f t="shared" si="2"/>
        <v>43612</v>
      </c>
      <c r="B27" s="42">
        <f t="shared" si="0"/>
        <v>0</v>
      </c>
      <c r="C27" s="9"/>
      <c r="D27" s="9"/>
      <c r="E27" s="9"/>
      <c r="F27" s="9"/>
      <c r="G27" s="9"/>
      <c r="H27" s="9"/>
      <c r="I27" s="9"/>
      <c r="J27" s="9"/>
      <c r="K27" s="9"/>
      <c r="L27" s="9"/>
      <c r="M27" s="9"/>
      <c r="N27" s="40"/>
      <c r="O27" s="86"/>
      <c r="P27" s="86"/>
      <c r="Q27" s="86"/>
    </row>
    <row r="28" spans="1:17" s="53" customFormat="1" ht="14.25" thickBot="1" thickTop="1">
      <c r="A28" s="64">
        <f t="shared" si="2"/>
        <v>43619</v>
      </c>
      <c r="B28" s="42">
        <f t="shared" si="0"/>
        <v>0</v>
      </c>
      <c r="C28" s="9"/>
      <c r="D28" s="9"/>
      <c r="E28" s="9"/>
      <c r="F28" s="9"/>
      <c r="G28" s="9"/>
      <c r="H28" s="9"/>
      <c r="I28" s="9"/>
      <c r="J28" s="9"/>
      <c r="K28" s="9"/>
      <c r="L28" s="9"/>
      <c r="M28" s="9"/>
      <c r="N28" s="40"/>
      <c r="O28" s="86"/>
      <c r="P28" s="86"/>
      <c r="Q28" s="86"/>
    </row>
    <row r="29" spans="1:17" s="53" customFormat="1" ht="14.25" thickBot="1" thickTop="1">
      <c r="A29" s="64">
        <f t="shared" si="2"/>
        <v>43626</v>
      </c>
      <c r="B29" s="42">
        <f t="shared" si="0"/>
        <v>0</v>
      </c>
      <c r="C29" s="9"/>
      <c r="D29" s="9"/>
      <c r="E29" s="9"/>
      <c r="F29" s="9"/>
      <c r="G29" s="9"/>
      <c r="H29" s="9"/>
      <c r="I29" s="9"/>
      <c r="J29" s="9"/>
      <c r="K29" s="9"/>
      <c r="L29" s="9"/>
      <c r="M29" s="9"/>
      <c r="N29" s="40"/>
      <c r="O29" s="86"/>
      <c r="P29" s="86"/>
      <c r="Q29" s="86"/>
    </row>
    <row r="30" spans="1:17" s="53" customFormat="1" ht="14.25" thickBot="1" thickTop="1">
      <c r="A30" s="64">
        <f t="shared" si="2"/>
        <v>43633</v>
      </c>
      <c r="B30" s="42">
        <f t="shared" si="0"/>
        <v>0</v>
      </c>
      <c r="C30" s="9"/>
      <c r="D30" s="9"/>
      <c r="E30" s="9"/>
      <c r="F30" s="9"/>
      <c r="G30" s="9"/>
      <c r="H30" s="9"/>
      <c r="I30" s="9"/>
      <c r="J30" s="9"/>
      <c r="K30" s="9"/>
      <c r="L30" s="9"/>
      <c r="M30" s="9"/>
      <c r="N30" s="40"/>
      <c r="O30" s="86"/>
      <c r="P30" s="86"/>
      <c r="Q30" s="86"/>
    </row>
    <row r="31" spans="1:17" s="53" customFormat="1" ht="14.25" thickBot="1" thickTop="1">
      <c r="A31" s="64">
        <f t="shared" si="2"/>
        <v>43640</v>
      </c>
      <c r="B31" s="42">
        <f t="shared" si="0"/>
        <v>0</v>
      </c>
      <c r="C31" s="9"/>
      <c r="D31" s="9"/>
      <c r="E31" s="9"/>
      <c r="F31" s="9"/>
      <c r="G31" s="9"/>
      <c r="H31" s="9"/>
      <c r="I31" s="9"/>
      <c r="J31" s="9"/>
      <c r="K31" s="9"/>
      <c r="L31" s="9"/>
      <c r="M31" s="9"/>
      <c r="N31" s="40"/>
      <c r="O31" s="86"/>
      <c r="P31" s="86"/>
      <c r="Q31" s="86"/>
    </row>
    <row r="32" spans="1:17" s="53" customFormat="1" ht="14.25" thickBot="1" thickTop="1">
      <c r="A32" s="64">
        <f t="shared" si="1"/>
        <v>43647</v>
      </c>
      <c r="B32" s="42">
        <f t="shared" si="0"/>
        <v>0</v>
      </c>
      <c r="C32" s="9"/>
      <c r="D32" s="9"/>
      <c r="E32" s="9"/>
      <c r="F32" s="9"/>
      <c r="G32" s="9"/>
      <c r="H32" s="9"/>
      <c r="I32" s="9"/>
      <c r="J32" s="9"/>
      <c r="K32" s="9"/>
      <c r="L32" s="9"/>
      <c r="M32" s="9"/>
      <c r="N32" s="40"/>
      <c r="O32" s="86"/>
      <c r="P32" s="86"/>
      <c r="Q32" s="86"/>
    </row>
    <row r="33" spans="1:17" s="53" customFormat="1" ht="14.25" thickBot="1" thickTop="1">
      <c r="A33" s="64">
        <f t="shared" si="1"/>
        <v>43654</v>
      </c>
      <c r="B33" s="42">
        <f t="shared" si="0"/>
        <v>0</v>
      </c>
      <c r="C33" s="9"/>
      <c r="D33" s="9"/>
      <c r="E33" s="9"/>
      <c r="F33" s="9"/>
      <c r="G33" s="9"/>
      <c r="H33" s="9"/>
      <c r="I33" s="9"/>
      <c r="J33" s="9"/>
      <c r="K33" s="9"/>
      <c r="L33" s="9"/>
      <c r="M33" s="9"/>
      <c r="N33" s="40"/>
      <c r="O33" s="86"/>
      <c r="P33" s="86"/>
      <c r="Q33" s="86"/>
    </row>
    <row r="34" spans="1:17" s="53" customFormat="1" ht="14.25" thickBot="1" thickTop="1">
      <c r="A34" s="64">
        <f t="shared" si="1"/>
        <v>43661</v>
      </c>
      <c r="B34" s="42">
        <f t="shared" si="0"/>
        <v>0</v>
      </c>
      <c r="C34" s="9"/>
      <c r="D34" s="9"/>
      <c r="E34" s="9"/>
      <c r="F34" s="9"/>
      <c r="G34" s="9"/>
      <c r="H34" s="9"/>
      <c r="I34" s="9"/>
      <c r="J34" s="9"/>
      <c r="K34" s="9"/>
      <c r="L34" s="9"/>
      <c r="M34" s="9"/>
      <c r="N34" s="40"/>
      <c r="O34" s="86"/>
      <c r="P34" s="86"/>
      <c r="Q34" s="86"/>
    </row>
    <row r="35" spans="1:17" s="53" customFormat="1" ht="14.25" thickBot="1" thickTop="1">
      <c r="A35" s="64">
        <f t="shared" si="1"/>
        <v>43668</v>
      </c>
      <c r="B35" s="42">
        <f t="shared" si="0"/>
        <v>0</v>
      </c>
      <c r="C35" s="9"/>
      <c r="D35" s="9"/>
      <c r="E35" s="9"/>
      <c r="F35" s="9"/>
      <c r="G35" s="9"/>
      <c r="H35" s="9"/>
      <c r="I35" s="9"/>
      <c r="J35" s="9"/>
      <c r="K35" s="9"/>
      <c r="L35" s="9"/>
      <c r="M35" s="9"/>
      <c r="N35" s="40"/>
      <c r="O35" s="86"/>
      <c r="P35" s="86"/>
      <c r="Q35" s="86"/>
    </row>
    <row r="36" spans="1:17" s="53" customFormat="1" ht="14.25" thickBot="1" thickTop="1">
      <c r="A36" s="64">
        <f t="shared" si="1"/>
        <v>43675</v>
      </c>
      <c r="B36" s="42">
        <f t="shared" si="0"/>
        <v>0</v>
      </c>
      <c r="C36" s="9"/>
      <c r="D36" s="9"/>
      <c r="E36" s="9"/>
      <c r="F36" s="9"/>
      <c r="G36" s="9"/>
      <c r="H36" s="9"/>
      <c r="I36" s="9"/>
      <c r="J36" s="9"/>
      <c r="K36" s="9"/>
      <c r="L36" s="9"/>
      <c r="M36" s="9"/>
      <c r="N36" s="40"/>
      <c r="O36" s="86"/>
      <c r="P36" s="86"/>
      <c r="Q36" s="86"/>
    </row>
    <row r="37" spans="1:17" s="53" customFormat="1" ht="14.25" thickBot="1" thickTop="1">
      <c r="A37" s="64">
        <f t="shared" si="1"/>
        <v>43682</v>
      </c>
      <c r="B37" s="42">
        <f t="shared" si="0"/>
        <v>0</v>
      </c>
      <c r="C37" s="9"/>
      <c r="D37" s="9"/>
      <c r="E37" s="9"/>
      <c r="F37" s="9"/>
      <c r="G37" s="9"/>
      <c r="H37" s="9"/>
      <c r="I37" s="9"/>
      <c r="J37" s="9"/>
      <c r="K37" s="9"/>
      <c r="L37" s="9"/>
      <c r="M37" s="9"/>
      <c r="N37" s="40"/>
      <c r="O37" s="86"/>
      <c r="P37" s="86"/>
      <c r="Q37" s="86"/>
    </row>
    <row r="38" spans="1:17" s="53" customFormat="1" ht="14.25" thickBot="1" thickTop="1">
      <c r="A38" s="64">
        <f t="shared" si="1"/>
        <v>43689</v>
      </c>
      <c r="B38" s="42">
        <f t="shared" si="0"/>
        <v>0</v>
      </c>
      <c r="C38" s="9"/>
      <c r="D38" s="9"/>
      <c r="E38" s="9"/>
      <c r="F38" s="9"/>
      <c r="G38" s="9"/>
      <c r="H38" s="9"/>
      <c r="I38" s="9"/>
      <c r="J38" s="9"/>
      <c r="K38" s="9"/>
      <c r="L38" s="9"/>
      <c r="M38" s="9"/>
      <c r="N38" s="40"/>
      <c r="O38" s="86"/>
      <c r="P38" s="86"/>
      <c r="Q38" s="86"/>
    </row>
    <row r="39" spans="1:17" s="53" customFormat="1" ht="14.25" thickBot="1" thickTop="1">
      <c r="A39" s="64">
        <f t="shared" si="1"/>
        <v>43696</v>
      </c>
      <c r="B39" s="42">
        <f t="shared" si="0"/>
        <v>0</v>
      </c>
      <c r="C39" s="9"/>
      <c r="D39" s="9"/>
      <c r="E39" s="9"/>
      <c r="F39" s="9"/>
      <c r="G39" s="9"/>
      <c r="H39" s="9"/>
      <c r="I39" s="9"/>
      <c r="J39" s="9"/>
      <c r="K39" s="9"/>
      <c r="L39" s="9"/>
      <c r="M39" s="9"/>
      <c r="N39" s="40"/>
      <c r="O39" s="86"/>
      <c r="P39" s="86"/>
      <c r="Q39" s="86"/>
    </row>
    <row r="40" spans="1:17" s="53" customFormat="1" ht="14.25" thickBot="1" thickTop="1">
      <c r="A40" s="64">
        <f t="shared" si="1"/>
        <v>43703</v>
      </c>
      <c r="B40" s="42">
        <f t="shared" si="0"/>
        <v>0</v>
      </c>
      <c r="C40" s="9"/>
      <c r="D40" s="9"/>
      <c r="E40" s="9"/>
      <c r="F40" s="9"/>
      <c r="G40" s="9"/>
      <c r="H40" s="9"/>
      <c r="I40" s="9"/>
      <c r="J40" s="9"/>
      <c r="K40" s="9"/>
      <c r="L40" s="9"/>
      <c r="M40" s="9"/>
      <c r="N40" s="40"/>
      <c r="O40" s="86"/>
      <c r="P40" s="86"/>
      <c r="Q40" s="86"/>
    </row>
    <row r="41" spans="1:17" s="53" customFormat="1" ht="14.25" thickBot="1" thickTop="1">
      <c r="A41" s="64">
        <f t="shared" si="1"/>
        <v>43710</v>
      </c>
      <c r="B41" s="42">
        <f t="shared" si="0"/>
        <v>0</v>
      </c>
      <c r="C41" s="9"/>
      <c r="D41" s="9"/>
      <c r="E41" s="9"/>
      <c r="F41" s="9"/>
      <c r="G41" s="9"/>
      <c r="H41" s="9"/>
      <c r="I41" s="9"/>
      <c r="J41" s="9"/>
      <c r="K41" s="9"/>
      <c r="L41" s="9"/>
      <c r="M41" s="9"/>
      <c r="N41" s="40"/>
      <c r="O41" s="86"/>
      <c r="P41" s="86"/>
      <c r="Q41" s="86"/>
    </row>
    <row r="42" spans="1:17" s="53" customFormat="1" ht="14.25" thickBot="1" thickTop="1">
      <c r="A42" s="64">
        <f t="shared" si="1"/>
        <v>43717</v>
      </c>
      <c r="B42" s="42">
        <f t="shared" si="0"/>
        <v>0</v>
      </c>
      <c r="C42" s="9"/>
      <c r="D42" s="9"/>
      <c r="E42" s="9"/>
      <c r="F42" s="9"/>
      <c r="G42" s="9"/>
      <c r="H42" s="9"/>
      <c r="I42" s="9"/>
      <c r="J42" s="9"/>
      <c r="K42" s="9"/>
      <c r="L42" s="9"/>
      <c r="M42" s="9"/>
      <c r="N42" s="40"/>
      <c r="O42" s="86"/>
      <c r="P42" s="86"/>
      <c r="Q42" s="86"/>
    </row>
    <row r="43" spans="1:17" ht="14.25" thickBot="1" thickTop="1">
      <c r="A43" s="64">
        <f t="shared" si="1"/>
        <v>43724</v>
      </c>
      <c r="B43" s="42">
        <f t="shared" si="0"/>
        <v>0</v>
      </c>
      <c r="C43" s="9"/>
      <c r="D43" s="9"/>
      <c r="E43" s="9"/>
      <c r="F43" s="9"/>
      <c r="G43" s="9"/>
      <c r="H43" s="9"/>
      <c r="I43" s="9"/>
      <c r="J43" s="9"/>
      <c r="K43" s="9"/>
      <c r="L43" s="9"/>
      <c r="M43" s="9"/>
      <c r="N43" s="40"/>
      <c r="O43" s="86"/>
      <c r="P43" s="86"/>
      <c r="Q43" s="86"/>
    </row>
    <row r="44" spans="1:17"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0">
    <mergeCell ref="O4:O5"/>
    <mergeCell ref="A4:A5"/>
    <mergeCell ref="B4:B5"/>
    <mergeCell ref="C4:C5"/>
    <mergeCell ref="D4:D5"/>
    <mergeCell ref="E4:E5"/>
    <mergeCell ref="F4:F5"/>
    <mergeCell ref="G4:G5"/>
    <mergeCell ref="H4:H5"/>
    <mergeCell ref="I4:I5"/>
    <mergeCell ref="P4:P5"/>
    <mergeCell ref="Q4:Q5"/>
    <mergeCell ref="A1:Q1"/>
    <mergeCell ref="B3:N3"/>
    <mergeCell ref="O3:Q3"/>
    <mergeCell ref="J4:J5"/>
    <mergeCell ref="K4:K5"/>
    <mergeCell ref="L4:L5"/>
    <mergeCell ref="M4:M5"/>
    <mergeCell ref="N4:N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59"/>
  <sheetViews>
    <sheetView zoomScalePageLayoutView="0" workbookViewId="0" topLeftCell="A1">
      <selection activeCell="A6" sqref="A6:A7"/>
    </sheetView>
  </sheetViews>
  <sheetFormatPr defaultColWidth="11.421875" defaultRowHeight="12.75"/>
  <cols>
    <col min="1" max="1" width="14.8515625" style="0" customWidth="1"/>
    <col min="2" max="2" width="14.421875" style="0" customWidth="1"/>
    <col min="4" max="4" width="15.57421875" style="0" customWidth="1"/>
    <col min="5" max="5" width="15.7109375" style="0" customWidth="1"/>
    <col min="7" max="7" width="15.421875" style="0" customWidth="1"/>
    <col min="8" max="8" width="14.140625" style="0" customWidth="1"/>
    <col min="9" max="9" width="13.421875" style="0" customWidth="1"/>
  </cols>
  <sheetData>
    <row r="1" spans="1:17" ht="12.75">
      <c r="A1" s="112" t="s">
        <v>89</v>
      </c>
      <c r="B1" s="112"/>
      <c r="C1" s="112"/>
      <c r="D1" s="112"/>
      <c r="E1" s="112"/>
      <c r="F1" s="112"/>
      <c r="G1" s="112"/>
      <c r="H1" s="112"/>
      <c r="I1" s="112"/>
      <c r="J1" s="112"/>
      <c r="K1" s="112"/>
      <c r="L1" s="112"/>
      <c r="M1" s="112"/>
      <c r="N1" s="112"/>
      <c r="O1" s="112"/>
      <c r="P1" s="112"/>
      <c r="Q1" s="112"/>
    </row>
    <row r="2" spans="1:8" ht="13.5" thickBot="1">
      <c r="A2" s="21"/>
      <c r="B2" s="21"/>
      <c r="C2" s="21"/>
      <c r="D2" s="21"/>
      <c r="E2" s="21"/>
      <c r="F2" s="21"/>
      <c r="G2" s="21"/>
      <c r="H2" s="21"/>
    </row>
    <row r="3" spans="2:17" ht="13.5" thickBot="1">
      <c r="B3" s="113" t="s">
        <v>86</v>
      </c>
      <c r="C3" s="114"/>
      <c r="D3" s="114"/>
      <c r="E3" s="114"/>
      <c r="F3" s="114"/>
      <c r="G3" s="114"/>
      <c r="H3" s="114"/>
      <c r="I3" s="114"/>
      <c r="J3" s="114"/>
      <c r="K3" s="114"/>
      <c r="L3" s="114"/>
      <c r="M3" s="114"/>
      <c r="N3" s="115"/>
      <c r="O3" s="113" t="s">
        <v>87</v>
      </c>
      <c r="P3" s="116"/>
      <c r="Q3" s="117"/>
    </row>
    <row r="4" spans="1:17" ht="12.75" customHeight="1"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05.75" customHeight="1"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ht="14.25" thickBot="1" thickTop="1">
      <c r="A7" s="64">
        <v>44200</v>
      </c>
      <c r="B7" s="42">
        <f aca="true" t="shared" si="0" ref="B7:B58">SUM(C7:L7)-M7-N7</f>
        <v>0</v>
      </c>
      <c r="C7" s="9"/>
      <c r="D7" s="9"/>
      <c r="E7" s="9"/>
      <c r="F7" s="9"/>
      <c r="G7" s="9"/>
      <c r="H7" s="9"/>
      <c r="I7" s="9"/>
      <c r="J7" s="9"/>
      <c r="K7" s="9"/>
      <c r="L7" s="9"/>
      <c r="M7" s="9"/>
      <c r="N7" s="40"/>
      <c r="O7" s="86"/>
      <c r="P7" s="86"/>
      <c r="Q7" s="86"/>
    </row>
    <row r="8" spans="1:17" ht="14.25" thickBot="1" thickTop="1">
      <c r="A8" s="64">
        <f>A7+7</f>
        <v>44207</v>
      </c>
      <c r="B8" s="42">
        <f t="shared" si="0"/>
        <v>0</v>
      </c>
      <c r="C8" s="9"/>
      <c r="D8" s="9"/>
      <c r="E8" s="9"/>
      <c r="F8" s="9"/>
      <c r="G8" s="9"/>
      <c r="H8" s="9"/>
      <c r="I8" s="9"/>
      <c r="J8" s="9"/>
      <c r="K8" s="9"/>
      <c r="L8" s="9"/>
      <c r="M8" s="9"/>
      <c r="N8" s="40"/>
      <c r="O8" s="86"/>
      <c r="P8" s="86"/>
      <c r="Q8" s="86"/>
    </row>
    <row r="9" spans="1:17" ht="14.25" thickBot="1" thickTop="1">
      <c r="A9" s="64">
        <f>A8+7</f>
        <v>44214</v>
      </c>
      <c r="B9" s="42">
        <f t="shared" si="0"/>
        <v>0</v>
      </c>
      <c r="C9" s="9"/>
      <c r="D9" s="9"/>
      <c r="E9" s="9"/>
      <c r="F9" s="9"/>
      <c r="G9" s="9"/>
      <c r="H9" s="9"/>
      <c r="I9" s="9"/>
      <c r="J9" s="9"/>
      <c r="K9" s="9"/>
      <c r="L9" s="9"/>
      <c r="M9" s="9"/>
      <c r="N9" s="40"/>
      <c r="O9" s="86"/>
      <c r="P9" s="86"/>
      <c r="Q9" s="86"/>
    </row>
    <row r="10" spans="1:17"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ht="14.25" thickBot="1" thickTop="1">
      <c r="A11" s="64">
        <f t="shared" si="1"/>
        <v>44228</v>
      </c>
      <c r="B11" s="42">
        <f t="shared" si="0"/>
        <v>0</v>
      </c>
      <c r="C11" s="9"/>
      <c r="D11" s="9"/>
      <c r="E11" s="9"/>
      <c r="F11" s="9"/>
      <c r="G11" s="9"/>
      <c r="H11" s="9"/>
      <c r="I11" s="9"/>
      <c r="J11" s="9"/>
      <c r="K11" s="9"/>
      <c r="L11" s="9"/>
      <c r="M11" s="9"/>
      <c r="N11" s="40"/>
      <c r="O11" s="86"/>
      <c r="P11" s="86"/>
      <c r="Q11" s="86"/>
    </row>
    <row r="12" spans="1:17" ht="14.25" thickBot="1" thickTop="1">
      <c r="A12" s="64">
        <f t="shared" si="1"/>
        <v>44235</v>
      </c>
      <c r="B12" s="42">
        <f t="shared" si="0"/>
        <v>0</v>
      </c>
      <c r="C12" s="9"/>
      <c r="D12" s="9"/>
      <c r="E12" s="9"/>
      <c r="F12" s="9"/>
      <c r="G12" s="9"/>
      <c r="H12" s="9"/>
      <c r="I12" s="9"/>
      <c r="J12" s="9"/>
      <c r="K12" s="9"/>
      <c r="L12" s="9"/>
      <c r="M12" s="9"/>
      <c r="N12" s="40"/>
      <c r="O12" s="86"/>
      <c r="P12" s="86"/>
      <c r="Q12" s="86"/>
    </row>
    <row r="13" spans="1:17" ht="14.25" thickBot="1" thickTop="1">
      <c r="A13" s="64">
        <f t="shared" si="1"/>
        <v>44242</v>
      </c>
      <c r="B13" s="42">
        <f t="shared" si="0"/>
        <v>0</v>
      </c>
      <c r="C13" s="9"/>
      <c r="D13" s="9"/>
      <c r="E13" s="9"/>
      <c r="F13" s="9"/>
      <c r="G13" s="9"/>
      <c r="H13" s="9"/>
      <c r="I13" s="9"/>
      <c r="J13" s="9"/>
      <c r="K13" s="9"/>
      <c r="L13" s="9"/>
      <c r="M13" s="9"/>
      <c r="N13" s="40"/>
      <c r="O13" s="86"/>
      <c r="P13" s="86"/>
      <c r="Q13" s="86"/>
    </row>
    <row r="14" spans="1:17" ht="14.25" thickBot="1" thickTop="1">
      <c r="A14" s="64">
        <f t="shared" si="1"/>
        <v>44249</v>
      </c>
      <c r="B14" s="42">
        <f t="shared" si="0"/>
        <v>0</v>
      </c>
      <c r="C14" s="9"/>
      <c r="D14" s="9"/>
      <c r="E14" s="9"/>
      <c r="F14" s="9"/>
      <c r="G14" s="9"/>
      <c r="H14" s="9"/>
      <c r="I14" s="9"/>
      <c r="J14" s="9"/>
      <c r="K14" s="9"/>
      <c r="L14" s="9"/>
      <c r="M14" s="9"/>
      <c r="N14" s="40"/>
      <c r="O14" s="86"/>
      <c r="P14" s="86"/>
      <c r="Q14" s="86"/>
    </row>
    <row r="15" spans="1:17" ht="14.25" thickBot="1" thickTop="1">
      <c r="A15" s="64">
        <v>43528</v>
      </c>
      <c r="B15" s="42">
        <f t="shared" si="0"/>
        <v>0</v>
      </c>
      <c r="C15" s="9"/>
      <c r="D15" s="9"/>
      <c r="E15" s="9"/>
      <c r="F15" s="9"/>
      <c r="G15" s="9"/>
      <c r="H15" s="9"/>
      <c r="I15" s="9"/>
      <c r="J15" s="9"/>
      <c r="K15" s="9"/>
      <c r="L15" s="9"/>
      <c r="M15" s="9"/>
      <c r="N15" s="40"/>
      <c r="O15" s="86"/>
      <c r="P15" s="86"/>
      <c r="Q15" s="86"/>
    </row>
    <row r="16" spans="1:17" ht="14.25" thickBot="1" thickTop="1">
      <c r="A16" s="64">
        <f>A15+7</f>
        <v>43535</v>
      </c>
      <c r="B16" s="42">
        <f t="shared" si="0"/>
        <v>0</v>
      </c>
      <c r="C16" s="9"/>
      <c r="D16" s="9"/>
      <c r="E16" s="9"/>
      <c r="F16" s="9"/>
      <c r="G16" s="9"/>
      <c r="H16" s="9"/>
      <c r="I16" s="9"/>
      <c r="J16" s="9"/>
      <c r="K16" s="9"/>
      <c r="L16" s="9"/>
      <c r="M16" s="9"/>
      <c r="N16" s="40"/>
      <c r="O16" s="86"/>
      <c r="P16" s="86"/>
      <c r="Q16" s="86"/>
    </row>
    <row r="17" spans="1:17" ht="14.25" thickBot="1" thickTop="1">
      <c r="A17" s="64">
        <f t="shared" si="1"/>
        <v>43542</v>
      </c>
      <c r="B17" s="42">
        <f t="shared" si="0"/>
        <v>0</v>
      </c>
      <c r="C17" s="9"/>
      <c r="D17" s="9"/>
      <c r="E17" s="9"/>
      <c r="F17" s="9"/>
      <c r="G17" s="9"/>
      <c r="H17" s="9"/>
      <c r="I17" s="9"/>
      <c r="J17" s="9"/>
      <c r="K17" s="9"/>
      <c r="L17" s="9"/>
      <c r="M17" s="9"/>
      <c r="N17" s="40"/>
      <c r="O17" s="86"/>
      <c r="P17" s="86"/>
      <c r="Q17" s="86"/>
    </row>
    <row r="18" spans="1:17" ht="14.25" thickBot="1" thickTop="1">
      <c r="A18" s="64">
        <f t="shared" si="1"/>
        <v>43549</v>
      </c>
      <c r="B18" s="42">
        <f t="shared" si="0"/>
        <v>0</v>
      </c>
      <c r="C18" s="9"/>
      <c r="D18" s="9"/>
      <c r="E18" s="9"/>
      <c r="F18" s="9"/>
      <c r="G18" s="9"/>
      <c r="H18" s="9"/>
      <c r="I18" s="9"/>
      <c r="J18" s="9"/>
      <c r="K18" s="9"/>
      <c r="L18" s="9"/>
      <c r="M18" s="9"/>
      <c r="N18" s="40"/>
      <c r="O18" s="86"/>
      <c r="P18" s="86"/>
      <c r="Q18" s="86"/>
    </row>
    <row r="19" spans="1:17" ht="14.25" thickBot="1" thickTop="1">
      <c r="A19" s="64">
        <f>A18+7</f>
        <v>43556</v>
      </c>
      <c r="B19" s="42">
        <f t="shared" si="0"/>
        <v>0</v>
      </c>
      <c r="C19" s="9"/>
      <c r="D19" s="9"/>
      <c r="E19" s="9"/>
      <c r="F19" s="9"/>
      <c r="G19" s="9"/>
      <c r="H19" s="9"/>
      <c r="I19" s="9"/>
      <c r="J19" s="9"/>
      <c r="K19" s="9"/>
      <c r="L19" s="9"/>
      <c r="M19" s="9"/>
      <c r="N19" s="40"/>
      <c r="O19" s="86"/>
      <c r="P19" s="86"/>
      <c r="Q19" s="86"/>
    </row>
    <row r="20" spans="1:17"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ht="14.25" thickBot="1" thickTop="1">
      <c r="A21" s="64">
        <f t="shared" si="2"/>
        <v>43570</v>
      </c>
      <c r="B21" s="42">
        <f t="shared" si="0"/>
        <v>0</v>
      </c>
      <c r="C21" s="9"/>
      <c r="D21" s="9"/>
      <c r="E21" s="9"/>
      <c r="F21" s="9"/>
      <c r="G21" s="9"/>
      <c r="H21" s="9"/>
      <c r="I21" s="9"/>
      <c r="J21" s="9"/>
      <c r="K21" s="9"/>
      <c r="L21" s="9"/>
      <c r="M21" s="9"/>
      <c r="N21" s="40"/>
      <c r="O21" s="86"/>
      <c r="P21" s="86"/>
      <c r="Q21" s="86"/>
    </row>
    <row r="22" spans="1:17" ht="14.25" thickBot="1" thickTop="1">
      <c r="A22" s="64">
        <f t="shared" si="2"/>
        <v>43577</v>
      </c>
      <c r="B22" s="42">
        <f t="shared" si="0"/>
        <v>0</v>
      </c>
      <c r="C22" s="9"/>
      <c r="D22" s="9"/>
      <c r="E22" s="9"/>
      <c r="F22" s="9"/>
      <c r="G22" s="9"/>
      <c r="H22" s="9"/>
      <c r="I22" s="9"/>
      <c r="J22" s="9"/>
      <c r="K22" s="9"/>
      <c r="L22" s="9"/>
      <c r="M22" s="9"/>
      <c r="N22" s="40"/>
      <c r="O22" s="86"/>
      <c r="P22" s="86"/>
      <c r="Q22" s="86"/>
    </row>
    <row r="23" spans="1:17" ht="14.25" thickBot="1" thickTop="1">
      <c r="A23" s="64">
        <f t="shared" si="2"/>
        <v>43584</v>
      </c>
      <c r="B23" s="42">
        <f t="shared" si="0"/>
        <v>0</v>
      </c>
      <c r="C23" s="9"/>
      <c r="D23" s="9"/>
      <c r="E23" s="9"/>
      <c r="F23" s="9"/>
      <c r="G23" s="9"/>
      <c r="H23" s="9"/>
      <c r="I23" s="9"/>
      <c r="J23" s="9"/>
      <c r="K23" s="9"/>
      <c r="L23" s="9"/>
      <c r="M23" s="9"/>
      <c r="N23" s="40"/>
      <c r="O23" s="86"/>
      <c r="P23" s="86"/>
      <c r="Q23" s="86"/>
    </row>
    <row r="24" spans="1:17" ht="14.25" thickBot="1" thickTop="1">
      <c r="A24" s="64">
        <f t="shared" si="2"/>
        <v>43591</v>
      </c>
      <c r="B24" s="42">
        <f t="shared" si="0"/>
        <v>0</v>
      </c>
      <c r="C24" s="9"/>
      <c r="D24" s="9"/>
      <c r="E24" s="9"/>
      <c r="F24" s="9"/>
      <c r="G24" s="9"/>
      <c r="H24" s="9"/>
      <c r="I24" s="9"/>
      <c r="J24" s="9"/>
      <c r="K24" s="9"/>
      <c r="L24" s="9"/>
      <c r="M24" s="9"/>
      <c r="N24" s="40"/>
      <c r="O24" s="86"/>
      <c r="P24" s="86"/>
      <c r="Q24" s="86"/>
    </row>
    <row r="25" spans="1:17" ht="14.25" thickBot="1" thickTop="1">
      <c r="A25" s="64">
        <f t="shared" si="2"/>
        <v>43598</v>
      </c>
      <c r="B25" s="42">
        <f t="shared" si="0"/>
        <v>0</v>
      </c>
      <c r="C25" s="9"/>
      <c r="D25" s="9"/>
      <c r="E25" s="9"/>
      <c r="F25" s="9"/>
      <c r="G25" s="9"/>
      <c r="H25" s="9"/>
      <c r="I25" s="9"/>
      <c r="J25" s="9"/>
      <c r="K25" s="9"/>
      <c r="L25" s="9"/>
      <c r="M25" s="9"/>
      <c r="N25" s="40"/>
      <c r="O25" s="86"/>
      <c r="P25" s="86"/>
      <c r="Q25" s="86"/>
    </row>
    <row r="26" spans="1:17" ht="14.25" thickBot="1" thickTop="1">
      <c r="A26" s="64">
        <f t="shared" si="2"/>
        <v>43605</v>
      </c>
      <c r="B26" s="42">
        <f t="shared" si="0"/>
        <v>0</v>
      </c>
      <c r="C26" s="9"/>
      <c r="D26" s="9"/>
      <c r="E26" s="9"/>
      <c r="F26" s="9"/>
      <c r="G26" s="9"/>
      <c r="H26" s="9"/>
      <c r="I26" s="9"/>
      <c r="J26" s="9"/>
      <c r="K26" s="9"/>
      <c r="L26" s="9"/>
      <c r="M26" s="9"/>
      <c r="N26" s="40"/>
      <c r="O26" s="86"/>
      <c r="P26" s="86"/>
      <c r="Q26" s="86"/>
    </row>
    <row r="27" spans="1:17" ht="14.25" thickBot="1" thickTop="1">
      <c r="A27" s="64">
        <f t="shared" si="2"/>
        <v>43612</v>
      </c>
      <c r="B27" s="42">
        <f t="shared" si="0"/>
        <v>0</v>
      </c>
      <c r="C27" s="9"/>
      <c r="D27" s="9"/>
      <c r="E27" s="9"/>
      <c r="F27" s="9"/>
      <c r="G27" s="9"/>
      <c r="H27" s="9"/>
      <c r="I27" s="9"/>
      <c r="J27" s="9"/>
      <c r="K27" s="9"/>
      <c r="L27" s="9"/>
      <c r="M27" s="9"/>
      <c r="N27" s="40"/>
      <c r="O27" s="86"/>
      <c r="P27" s="86"/>
      <c r="Q27" s="86"/>
    </row>
    <row r="28" spans="1:17" ht="14.25" thickBot="1" thickTop="1">
      <c r="A28" s="64">
        <f t="shared" si="2"/>
        <v>43619</v>
      </c>
      <c r="B28" s="42">
        <f t="shared" si="0"/>
        <v>0</v>
      </c>
      <c r="C28" s="9"/>
      <c r="D28" s="9"/>
      <c r="E28" s="9"/>
      <c r="F28" s="9"/>
      <c r="G28" s="9"/>
      <c r="H28" s="9"/>
      <c r="I28" s="9"/>
      <c r="J28" s="9"/>
      <c r="K28" s="9"/>
      <c r="L28" s="9"/>
      <c r="M28" s="9"/>
      <c r="N28" s="40"/>
      <c r="O28" s="86"/>
      <c r="P28" s="86"/>
      <c r="Q28" s="86"/>
    </row>
    <row r="29" spans="1:17" ht="14.25" thickBot="1" thickTop="1">
      <c r="A29" s="64">
        <f t="shared" si="2"/>
        <v>43626</v>
      </c>
      <c r="B29" s="42">
        <f t="shared" si="0"/>
        <v>0</v>
      </c>
      <c r="C29" s="9"/>
      <c r="D29" s="9"/>
      <c r="E29" s="9"/>
      <c r="F29" s="9"/>
      <c r="G29" s="9"/>
      <c r="H29" s="9"/>
      <c r="I29" s="9"/>
      <c r="J29" s="9"/>
      <c r="K29" s="9"/>
      <c r="L29" s="9"/>
      <c r="M29" s="9"/>
      <c r="N29" s="40"/>
      <c r="O29" s="86"/>
      <c r="P29" s="86"/>
      <c r="Q29" s="86"/>
    </row>
    <row r="30" spans="1:17" ht="14.25" thickBot="1" thickTop="1">
      <c r="A30" s="64">
        <f t="shared" si="2"/>
        <v>43633</v>
      </c>
      <c r="B30" s="42">
        <f t="shared" si="0"/>
        <v>0</v>
      </c>
      <c r="C30" s="9"/>
      <c r="D30" s="9"/>
      <c r="E30" s="9"/>
      <c r="F30" s="9"/>
      <c r="G30" s="9"/>
      <c r="H30" s="9"/>
      <c r="I30" s="9"/>
      <c r="J30" s="9"/>
      <c r="K30" s="9"/>
      <c r="L30" s="9"/>
      <c r="M30" s="9"/>
      <c r="N30" s="40"/>
      <c r="O30" s="86"/>
      <c r="P30" s="86"/>
      <c r="Q30" s="86"/>
    </row>
    <row r="31" spans="1:17" ht="14.25" thickBot="1" thickTop="1">
      <c r="A31" s="64">
        <f t="shared" si="2"/>
        <v>43640</v>
      </c>
      <c r="B31" s="42">
        <f t="shared" si="0"/>
        <v>0</v>
      </c>
      <c r="C31" s="9"/>
      <c r="D31" s="9"/>
      <c r="E31" s="9"/>
      <c r="F31" s="9"/>
      <c r="G31" s="9"/>
      <c r="H31" s="9"/>
      <c r="I31" s="9"/>
      <c r="J31" s="9"/>
      <c r="K31" s="9"/>
      <c r="L31" s="9"/>
      <c r="M31" s="9"/>
      <c r="N31" s="40"/>
      <c r="O31" s="86"/>
      <c r="P31" s="86"/>
      <c r="Q31" s="86"/>
    </row>
    <row r="32" spans="1:17" ht="14.25" thickBot="1" thickTop="1">
      <c r="A32" s="64">
        <f t="shared" si="1"/>
        <v>43647</v>
      </c>
      <c r="B32" s="42">
        <f t="shared" si="0"/>
        <v>0</v>
      </c>
      <c r="C32" s="9"/>
      <c r="D32" s="9"/>
      <c r="E32" s="9"/>
      <c r="F32" s="9"/>
      <c r="G32" s="9"/>
      <c r="H32" s="9"/>
      <c r="I32" s="9"/>
      <c r="J32" s="9"/>
      <c r="K32" s="9"/>
      <c r="L32" s="9"/>
      <c r="M32" s="9"/>
      <c r="N32" s="40"/>
      <c r="O32" s="86"/>
      <c r="P32" s="86"/>
      <c r="Q32" s="86"/>
    </row>
    <row r="33" spans="1:17" ht="14.25" thickBot="1" thickTop="1">
      <c r="A33" s="64">
        <f t="shared" si="1"/>
        <v>43654</v>
      </c>
      <c r="B33" s="42">
        <f t="shared" si="0"/>
        <v>0</v>
      </c>
      <c r="C33" s="9"/>
      <c r="D33" s="9"/>
      <c r="E33" s="9"/>
      <c r="F33" s="9"/>
      <c r="G33" s="9"/>
      <c r="H33" s="9"/>
      <c r="I33" s="9"/>
      <c r="J33" s="9"/>
      <c r="K33" s="9"/>
      <c r="L33" s="9"/>
      <c r="M33" s="9"/>
      <c r="N33" s="40"/>
      <c r="O33" s="86"/>
      <c r="P33" s="86"/>
      <c r="Q33" s="86"/>
    </row>
    <row r="34" spans="1:17" ht="14.25" thickBot="1" thickTop="1">
      <c r="A34" s="64">
        <f t="shared" si="1"/>
        <v>43661</v>
      </c>
      <c r="B34" s="42">
        <f t="shared" si="0"/>
        <v>0</v>
      </c>
      <c r="C34" s="9"/>
      <c r="D34" s="9"/>
      <c r="E34" s="9"/>
      <c r="F34" s="9"/>
      <c r="G34" s="9"/>
      <c r="H34" s="9"/>
      <c r="I34" s="9"/>
      <c r="J34" s="9"/>
      <c r="K34" s="9"/>
      <c r="L34" s="9"/>
      <c r="M34" s="9"/>
      <c r="N34" s="40"/>
      <c r="O34" s="86"/>
      <c r="P34" s="86"/>
      <c r="Q34" s="86"/>
    </row>
    <row r="35" spans="1:17" ht="14.25" thickBot="1" thickTop="1">
      <c r="A35" s="64">
        <f t="shared" si="1"/>
        <v>43668</v>
      </c>
      <c r="B35" s="42">
        <f t="shared" si="0"/>
        <v>0</v>
      </c>
      <c r="C35" s="9"/>
      <c r="D35" s="9"/>
      <c r="E35" s="9"/>
      <c r="F35" s="9"/>
      <c r="G35" s="9"/>
      <c r="H35" s="9"/>
      <c r="I35" s="9"/>
      <c r="J35" s="9"/>
      <c r="K35" s="9"/>
      <c r="L35" s="9"/>
      <c r="M35" s="9"/>
      <c r="N35" s="40"/>
      <c r="O35" s="86"/>
      <c r="P35" s="86"/>
      <c r="Q35" s="86"/>
    </row>
    <row r="36" spans="1:17" ht="14.25" thickBot="1" thickTop="1">
      <c r="A36" s="64">
        <f t="shared" si="1"/>
        <v>43675</v>
      </c>
      <c r="B36" s="42">
        <f t="shared" si="0"/>
        <v>0</v>
      </c>
      <c r="C36" s="9"/>
      <c r="D36" s="9"/>
      <c r="E36" s="9"/>
      <c r="F36" s="9"/>
      <c r="G36" s="9"/>
      <c r="H36" s="9"/>
      <c r="I36" s="9"/>
      <c r="J36" s="9"/>
      <c r="K36" s="9"/>
      <c r="L36" s="9"/>
      <c r="M36" s="9"/>
      <c r="N36" s="40"/>
      <c r="O36" s="86"/>
      <c r="P36" s="86"/>
      <c r="Q36" s="86"/>
    </row>
    <row r="37" spans="1:17" ht="14.25" thickBot="1" thickTop="1">
      <c r="A37" s="64">
        <f t="shared" si="1"/>
        <v>43682</v>
      </c>
      <c r="B37" s="42">
        <f t="shared" si="0"/>
        <v>0</v>
      </c>
      <c r="C37" s="9"/>
      <c r="D37" s="9"/>
      <c r="E37" s="9"/>
      <c r="F37" s="9"/>
      <c r="G37" s="9"/>
      <c r="H37" s="9"/>
      <c r="I37" s="9"/>
      <c r="J37" s="9"/>
      <c r="K37" s="9"/>
      <c r="L37" s="9"/>
      <c r="M37" s="9"/>
      <c r="N37" s="40"/>
      <c r="O37" s="86"/>
      <c r="P37" s="86"/>
      <c r="Q37" s="86"/>
    </row>
    <row r="38" spans="1:17" ht="14.25" thickBot="1" thickTop="1">
      <c r="A38" s="64">
        <f t="shared" si="1"/>
        <v>43689</v>
      </c>
      <c r="B38" s="42">
        <f t="shared" si="0"/>
        <v>0</v>
      </c>
      <c r="C38" s="9"/>
      <c r="D38" s="9"/>
      <c r="E38" s="9"/>
      <c r="F38" s="9"/>
      <c r="G38" s="9"/>
      <c r="H38" s="9"/>
      <c r="I38" s="9"/>
      <c r="J38" s="9"/>
      <c r="K38" s="9"/>
      <c r="L38" s="9"/>
      <c r="M38" s="9"/>
      <c r="N38" s="40"/>
      <c r="O38" s="86"/>
      <c r="P38" s="86"/>
      <c r="Q38" s="86"/>
    </row>
    <row r="39" spans="1:17" ht="14.25" thickBot="1" thickTop="1">
      <c r="A39" s="64">
        <f t="shared" si="1"/>
        <v>43696</v>
      </c>
      <c r="B39" s="42">
        <f t="shared" si="0"/>
        <v>0</v>
      </c>
      <c r="C39" s="9"/>
      <c r="D39" s="9"/>
      <c r="E39" s="9"/>
      <c r="F39" s="9"/>
      <c r="G39" s="9"/>
      <c r="H39" s="9"/>
      <c r="I39" s="9"/>
      <c r="J39" s="9"/>
      <c r="K39" s="9"/>
      <c r="L39" s="9"/>
      <c r="M39" s="9"/>
      <c r="N39" s="40"/>
      <c r="O39" s="86"/>
      <c r="P39" s="86"/>
      <c r="Q39" s="86"/>
    </row>
    <row r="40" spans="1:17" s="53" customFormat="1" ht="14.25" thickBot="1" thickTop="1">
      <c r="A40" s="64">
        <f t="shared" si="1"/>
        <v>43703</v>
      </c>
      <c r="B40" s="42">
        <f t="shared" si="0"/>
        <v>0</v>
      </c>
      <c r="C40" s="9"/>
      <c r="D40" s="9"/>
      <c r="E40" s="9"/>
      <c r="F40" s="9"/>
      <c r="G40" s="9"/>
      <c r="H40" s="9"/>
      <c r="I40" s="9"/>
      <c r="J40" s="9"/>
      <c r="K40" s="9"/>
      <c r="L40" s="9"/>
      <c r="M40" s="9"/>
      <c r="N40" s="40"/>
      <c r="O40" s="86"/>
      <c r="P40" s="86"/>
      <c r="Q40" s="86"/>
    </row>
    <row r="41" spans="1:17" s="53" customFormat="1" ht="14.25" thickBot="1" thickTop="1">
      <c r="A41" s="64">
        <f t="shared" si="1"/>
        <v>43710</v>
      </c>
      <c r="B41" s="42">
        <f t="shared" si="0"/>
        <v>0</v>
      </c>
      <c r="C41" s="9"/>
      <c r="D41" s="9"/>
      <c r="E41" s="9"/>
      <c r="F41" s="9"/>
      <c r="G41" s="9"/>
      <c r="H41" s="9"/>
      <c r="I41" s="9"/>
      <c r="J41" s="9"/>
      <c r="K41" s="9"/>
      <c r="L41" s="9"/>
      <c r="M41" s="9"/>
      <c r="N41" s="40"/>
      <c r="O41" s="86"/>
      <c r="P41" s="86"/>
      <c r="Q41" s="86"/>
    </row>
    <row r="42" spans="1:17" s="53" customFormat="1" ht="14.25" thickBot="1" thickTop="1">
      <c r="A42" s="64">
        <f t="shared" si="1"/>
        <v>43717</v>
      </c>
      <c r="B42" s="42">
        <f t="shared" si="0"/>
        <v>0</v>
      </c>
      <c r="C42" s="9"/>
      <c r="D42" s="9"/>
      <c r="E42" s="9"/>
      <c r="F42" s="9"/>
      <c r="G42" s="9"/>
      <c r="H42" s="9"/>
      <c r="I42" s="9"/>
      <c r="J42" s="9"/>
      <c r="K42" s="9"/>
      <c r="L42" s="9"/>
      <c r="M42" s="9"/>
      <c r="N42" s="40"/>
      <c r="O42" s="86"/>
      <c r="P42" s="86"/>
      <c r="Q42" s="86"/>
    </row>
    <row r="43" spans="1:17" ht="14.25" thickBot="1" thickTop="1">
      <c r="A43" s="64">
        <f t="shared" si="1"/>
        <v>43724</v>
      </c>
      <c r="B43" s="42">
        <f t="shared" si="0"/>
        <v>0</v>
      </c>
      <c r="C43" s="9"/>
      <c r="D43" s="9"/>
      <c r="E43" s="9"/>
      <c r="F43" s="9"/>
      <c r="G43" s="9"/>
      <c r="H43" s="9"/>
      <c r="I43" s="9"/>
      <c r="J43" s="9"/>
      <c r="K43" s="9"/>
      <c r="L43" s="9"/>
      <c r="M43" s="9"/>
      <c r="N43" s="40"/>
      <c r="O43" s="86"/>
      <c r="P43" s="86"/>
      <c r="Q43" s="86"/>
    </row>
    <row r="44" spans="1:17"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0">
    <mergeCell ref="M4:M5"/>
    <mergeCell ref="N4:N5"/>
    <mergeCell ref="A4:A5"/>
    <mergeCell ref="B4:B5"/>
    <mergeCell ref="C4:C5"/>
    <mergeCell ref="D4:D5"/>
    <mergeCell ref="E4:E5"/>
    <mergeCell ref="F4:F5"/>
    <mergeCell ref="G4:G5"/>
    <mergeCell ref="H4:H5"/>
    <mergeCell ref="O4:O5"/>
    <mergeCell ref="P4:P5"/>
    <mergeCell ref="Q4:Q5"/>
    <mergeCell ref="A1:Q1"/>
    <mergeCell ref="B3:N3"/>
    <mergeCell ref="O3:Q3"/>
    <mergeCell ref="I4:I5"/>
    <mergeCell ref="J4:J5"/>
    <mergeCell ref="K4:K5"/>
    <mergeCell ref="L4:L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Q59"/>
  <sheetViews>
    <sheetView zoomScalePageLayoutView="0" workbookViewId="0" topLeftCell="A1">
      <selection activeCell="A6" sqref="A6:A7"/>
    </sheetView>
  </sheetViews>
  <sheetFormatPr defaultColWidth="11.421875" defaultRowHeight="12.75"/>
  <cols>
    <col min="1" max="1" width="16.8515625" style="0" customWidth="1"/>
    <col min="2" max="2" width="14.7109375" style="0" customWidth="1"/>
    <col min="4" max="4" width="14.140625" style="0" customWidth="1"/>
    <col min="5" max="5" width="14.28125" style="0" customWidth="1"/>
    <col min="7" max="7" width="15.28125" style="0" customWidth="1"/>
    <col min="8" max="8" width="14.8515625" style="0" customWidth="1"/>
    <col min="9" max="9" width="14.140625" style="0" customWidth="1"/>
  </cols>
  <sheetData>
    <row r="1" spans="1:17" ht="12.75">
      <c r="A1" s="112" t="s">
        <v>89</v>
      </c>
      <c r="B1" s="112"/>
      <c r="C1" s="112"/>
      <c r="D1" s="112"/>
      <c r="E1" s="112"/>
      <c r="F1" s="112"/>
      <c r="G1" s="112"/>
      <c r="H1" s="112"/>
      <c r="I1" s="112"/>
      <c r="J1" s="112"/>
      <c r="K1" s="112"/>
      <c r="L1" s="112"/>
      <c r="M1" s="112"/>
      <c r="N1" s="112"/>
      <c r="O1" s="112"/>
      <c r="P1" s="112"/>
      <c r="Q1" s="112"/>
    </row>
    <row r="2" spans="1:8" ht="13.5" thickBot="1">
      <c r="A2" s="21"/>
      <c r="B2" s="21"/>
      <c r="C2" s="21"/>
      <c r="D2" s="21"/>
      <c r="E2" s="21"/>
      <c r="F2" s="21"/>
      <c r="G2" s="21"/>
      <c r="H2" s="21"/>
    </row>
    <row r="3" spans="2:17" ht="13.5" thickBot="1">
      <c r="B3" s="113" t="s">
        <v>86</v>
      </c>
      <c r="C3" s="114"/>
      <c r="D3" s="114"/>
      <c r="E3" s="114"/>
      <c r="F3" s="114"/>
      <c r="G3" s="114"/>
      <c r="H3" s="114"/>
      <c r="I3" s="114"/>
      <c r="J3" s="114"/>
      <c r="K3" s="114"/>
      <c r="L3" s="114"/>
      <c r="M3" s="114"/>
      <c r="N3" s="115"/>
      <c r="O3" s="113" t="s">
        <v>87</v>
      </c>
      <c r="P3" s="116"/>
      <c r="Q3" s="117"/>
    </row>
    <row r="4" spans="1:17" ht="12.75" customHeight="1"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05.75" customHeight="1"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ht="14.25" thickBot="1" thickTop="1">
      <c r="A7" s="64">
        <v>44200</v>
      </c>
      <c r="B7" s="42">
        <f aca="true" t="shared" si="0" ref="B7:B58">SUM(C7:L7)-M7-N7</f>
        <v>0</v>
      </c>
      <c r="C7" s="9"/>
      <c r="D7" s="9"/>
      <c r="E7" s="9"/>
      <c r="F7" s="9"/>
      <c r="G7" s="9"/>
      <c r="H7" s="9"/>
      <c r="I7" s="9"/>
      <c r="J7" s="9"/>
      <c r="K7" s="9"/>
      <c r="L7" s="9"/>
      <c r="M7" s="9"/>
      <c r="N7" s="40"/>
      <c r="O7" s="86"/>
      <c r="P7" s="86"/>
      <c r="Q7" s="86"/>
    </row>
    <row r="8" spans="1:17" s="53" customFormat="1" ht="14.25" thickBot="1" thickTop="1">
      <c r="A8" s="64">
        <f>A7+7</f>
        <v>44207</v>
      </c>
      <c r="B8" s="42">
        <f t="shared" si="0"/>
        <v>0</v>
      </c>
      <c r="C8" s="9"/>
      <c r="D8" s="9"/>
      <c r="E8" s="9"/>
      <c r="F8" s="9"/>
      <c r="G8" s="9"/>
      <c r="H8" s="9"/>
      <c r="I8" s="9"/>
      <c r="J8" s="9"/>
      <c r="K8" s="9"/>
      <c r="L8" s="9"/>
      <c r="M8" s="9"/>
      <c r="N8" s="40"/>
      <c r="O8" s="86"/>
      <c r="P8" s="86"/>
      <c r="Q8" s="86"/>
    </row>
    <row r="9" spans="1:17" s="53" customFormat="1" ht="14.25" thickBot="1" thickTop="1">
      <c r="A9" s="64">
        <f>A8+7</f>
        <v>44214</v>
      </c>
      <c r="B9" s="42">
        <f t="shared" si="0"/>
        <v>0</v>
      </c>
      <c r="C9" s="9"/>
      <c r="D9" s="9"/>
      <c r="E9" s="9"/>
      <c r="F9" s="9"/>
      <c r="G9" s="9"/>
      <c r="H9" s="9"/>
      <c r="I9" s="9"/>
      <c r="J9" s="9"/>
      <c r="K9" s="9"/>
      <c r="L9" s="9"/>
      <c r="M9" s="9"/>
      <c r="N9" s="40"/>
      <c r="O9" s="86"/>
      <c r="P9" s="86"/>
      <c r="Q9" s="86"/>
    </row>
    <row r="10" spans="1:17" s="53" customFormat="1"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s="53" customFormat="1" ht="14.25" thickBot="1" thickTop="1">
      <c r="A11" s="64">
        <f t="shared" si="1"/>
        <v>44228</v>
      </c>
      <c r="B11" s="42">
        <f t="shared" si="0"/>
        <v>0</v>
      </c>
      <c r="C11" s="9"/>
      <c r="D11" s="9"/>
      <c r="E11" s="9"/>
      <c r="F11" s="9"/>
      <c r="G11" s="9"/>
      <c r="H11" s="9"/>
      <c r="I11" s="9"/>
      <c r="J11" s="9"/>
      <c r="K11" s="9"/>
      <c r="L11" s="9"/>
      <c r="M11" s="9"/>
      <c r="N11" s="40"/>
      <c r="O11" s="86"/>
      <c r="P11" s="86"/>
      <c r="Q11" s="86"/>
    </row>
    <row r="12" spans="1:17" s="53" customFormat="1" ht="14.25" thickBot="1" thickTop="1">
      <c r="A12" s="64">
        <f t="shared" si="1"/>
        <v>44235</v>
      </c>
      <c r="B12" s="42">
        <f t="shared" si="0"/>
        <v>0</v>
      </c>
      <c r="C12" s="9"/>
      <c r="D12" s="9"/>
      <c r="E12" s="9"/>
      <c r="F12" s="9"/>
      <c r="G12" s="9"/>
      <c r="H12" s="9"/>
      <c r="I12" s="9"/>
      <c r="J12" s="9"/>
      <c r="K12" s="9"/>
      <c r="L12" s="9"/>
      <c r="M12" s="9"/>
      <c r="N12" s="40"/>
      <c r="O12" s="86"/>
      <c r="P12" s="86"/>
      <c r="Q12" s="86"/>
    </row>
    <row r="13" spans="1:17" s="53" customFormat="1" ht="14.25" thickBot="1" thickTop="1">
      <c r="A13" s="64">
        <f t="shared" si="1"/>
        <v>44242</v>
      </c>
      <c r="B13" s="42">
        <f t="shared" si="0"/>
        <v>0</v>
      </c>
      <c r="C13" s="9"/>
      <c r="D13" s="9"/>
      <c r="E13" s="9"/>
      <c r="F13" s="9"/>
      <c r="G13" s="9"/>
      <c r="H13" s="9"/>
      <c r="I13" s="9"/>
      <c r="J13" s="9"/>
      <c r="K13" s="9"/>
      <c r="L13" s="9"/>
      <c r="M13" s="9"/>
      <c r="N13" s="40"/>
      <c r="O13" s="86"/>
      <c r="P13" s="86"/>
      <c r="Q13" s="86"/>
    </row>
    <row r="14" spans="1:17" s="53" customFormat="1" ht="14.25" thickBot="1" thickTop="1">
      <c r="A14" s="64">
        <f t="shared" si="1"/>
        <v>44249</v>
      </c>
      <c r="B14" s="42">
        <f t="shared" si="0"/>
        <v>0</v>
      </c>
      <c r="C14" s="9"/>
      <c r="D14" s="9"/>
      <c r="E14" s="9"/>
      <c r="F14" s="9"/>
      <c r="G14" s="9"/>
      <c r="H14" s="9"/>
      <c r="I14" s="9"/>
      <c r="J14" s="9"/>
      <c r="K14" s="9"/>
      <c r="L14" s="9"/>
      <c r="M14" s="9"/>
      <c r="N14" s="40"/>
      <c r="O14" s="86"/>
      <c r="P14" s="86"/>
      <c r="Q14" s="86"/>
    </row>
    <row r="15" spans="1:17" s="53" customFormat="1" ht="14.25" thickBot="1" thickTop="1">
      <c r="A15" s="64">
        <v>43528</v>
      </c>
      <c r="B15" s="42">
        <f t="shared" si="0"/>
        <v>0</v>
      </c>
      <c r="C15" s="9"/>
      <c r="D15" s="9"/>
      <c r="E15" s="9"/>
      <c r="F15" s="9"/>
      <c r="G15" s="9"/>
      <c r="H15" s="9"/>
      <c r="I15" s="9"/>
      <c r="J15" s="9"/>
      <c r="K15" s="9"/>
      <c r="L15" s="9"/>
      <c r="M15" s="9"/>
      <c r="N15" s="40"/>
      <c r="O15" s="86"/>
      <c r="P15" s="86"/>
      <c r="Q15" s="86"/>
    </row>
    <row r="16" spans="1:17" s="53" customFormat="1" ht="14.25" thickBot="1" thickTop="1">
      <c r="A16" s="64">
        <f>A15+7</f>
        <v>43535</v>
      </c>
      <c r="B16" s="42">
        <f t="shared" si="0"/>
        <v>0</v>
      </c>
      <c r="C16" s="9"/>
      <c r="D16" s="9"/>
      <c r="E16" s="9"/>
      <c r="F16" s="9"/>
      <c r="G16" s="9"/>
      <c r="H16" s="9"/>
      <c r="I16" s="9"/>
      <c r="J16" s="9"/>
      <c r="K16" s="9"/>
      <c r="L16" s="9"/>
      <c r="M16" s="9"/>
      <c r="N16" s="40"/>
      <c r="O16" s="86"/>
      <c r="P16" s="86"/>
      <c r="Q16" s="86"/>
    </row>
    <row r="17" spans="1:17" s="53" customFormat="1" ht="14.25" thickBot="1" thickTop="1">
      <c r="A17" s="64">
        <f t="shared" si="1"/>
        <v>43542</v>
      </c>
      <c r="B17" s="42">
        <f t="shared" si="0"/>
        <v>0</v>
      </c>
      <c r="C17" s="9"/>
      <c r="D17" s="9"/>
      <c r="E17" s="9"/>
      <c r="F17" s="9"/>
      <c r="G17" s="9"/>
      <c r="H17" s="9"/>
      <c r="I17" s="9"/>
      <c r="J17" s="9"/>
      <c r="K17" s="9"/>
      <c r="L17" s="9"/>
      <c r="M17" s="9"/>
      <c r="N17" s="40"/>
      <c r="O17" s="86"/>
      <c r="P17" s="86"/>
      <c r="Q17" s="86"/>
    </row>
    <row r="18" spans="1:17" s="53" customFormat="1" ht="14.25" thickBot="1" thickTop="1">
      <c r="A18" s="64">
        <f t="shared" si="1"/>
        <v>43549</v>
      </c>
      <c r="B18" s="42">
        <f t="shared" si="0"/>
        <v>0</v>
      </c>
      <c r="C18" s="9"/>
      <c r="D18" s="9"/>
      <c r="E18" s="9"/>
      <c r="F18" s="9"/>
      <c r="G18" s="9"/>
      <c r="H18" s="9"/>
      <c r="I18" s="9"/>
      <c r="J18" s="9"/>
      <c r="K18" s="9"/>
      <c r="L18" s="9"/>
      <c r="M18" s="9"/>
      <c r="N18" s="40"/>
      <c r="O18" s="86"/>
      <c r="P18" s="86"/>
      <c r="Q18" s="86"/>
    </row>
    <row r="19" spans="1:17" ht="14.25" thickBot="1" thickTop="1">
      <c r="A19" s="64">
        <f>A18+7</f>
        <v>43556</v>
      </c>
      <c r="B19" s="42">
        <f t="shared" si="0"/>
        <v>0</v>
      </c>
      <c r="C19" s="9"/>
      <c r="D19" s="9"/>
      <c r="E19" s="9"/>
      <c r="F19" s="9"/>
      <c r="G19" s="9"/>
      <c r="H19" s="9"/>
      <c r="I19" s="9"/>
      <c r="J19" s="9"/>
      <c r="K19" s="9"/>
      <c r="L19" s="9"/>
      <c r="M19" s="9"/>
      <c r="N19" s="40"/>
      <c r="O19" s="86"/>
      <c r="P19" s="86"/>
      <c r="Q19" s="86"/>
    </row>
    <row r="20" spans="1:17"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ht="14.25" thickBot="1" thickTop="1">
      <c r="A21" s="64">
        <f t="shared" si="2"/>
        <v>43570</v>
      </c>
      <c r="B21" s="42">
        <f t="shared" si="0"/>
        <v>0</v>
      </c>
      <c r="C21" s="9"/>
      <c r="D21" s="9"/>
      <c r="E21" s="9"/>
      <c r="F21" s="9"/>
      <c r="G21" s="9"/>
      <c r="H21" s="9"/>
      <c r="I21" s="9"/>
      <c r="J21" s="9"/>
      <c r="K21" s="9"/>
      <c r="L21" s="9"/>
      <c r="M21" s="9"/>
      <c r="N21" s="40"/>
      <c r="O21" s="86"/>
      <c r="P21" s="86"/>
      <c r="Q21" s="86"/>
    </row>
    <row r="22" spans="1:17" ht="14.25" thickBot="1" thickTop="1">
      <c r="A22" s="64">
        <f t="shared" si="2"/>
        <v>43577</v>
      </c>
      <c r="B22" s="42">
        <f t="shared" si="0"/>
        <v>0</v>
      </c>
      <c r="C22" s="9"/>
      <c r="D22" s="9"/>
      <c r="E22" s="9"/>
      <c r="F22" s="9"/>
      <c r="G22" s="9"/>
      <c r="H22" s="9"/>
      <c r="I22" s="9"/>
      <c r="J22" s="9"/>
      <c r="K22" s="9"/>
      <c r="L22" s="9"/>
      <c r="M22" s="9"/>
      <c r="N22" s="40"/>
      <c r="O22" s="86"/>
      <c r="P22" s="86"/>
      <c r="Q22" s="86"/>
    </row>
    <row r="23" spans="1:17" s="53" customFormat="1" ht="14.25" thickBot="1" thickTop="1">
      <c r="A23" s="64">
        <f t="shared" si="2"/>
        <v>43584</v>
      </c>
      <c r="B23" s="42">
        <f t="shared" si="0"/>
        <v>0</v>
      </c>
      <c r="C23" s="9"/>
      <c r="D23" s="9"/>
      <c r="E23" s="9"/>
      <c r="F23" s="9"/>
      <c r="G23" s="9"/>
      <c r="H23" s="9"/>
      <c r="I23" s="9"/>
      <c r="J23" s="9"/>
      <c r="K23" s="9"/>
      <c r="L23" s="9"/>
      <c r="M23" s="9"/>
      <c r="N23" s="40"/>
      <c r="O23" s="86"/>
      <c r="P23" s="86"/>
      <c r="Q23" s="86"/>
    </row>
    <row r="24" spans="1:17" s="53" customFormat="1" ht="14.25" thickBot="1" thickTop="1">
      <c r="A24" s="64">
        <f t="shared" si="2"/>
        <v>43591</v>
      </c>
      <c r="B24" s="42">
        <f t="shared" si="0"/>
        <v>0</v>
      </c>
      <c r="C24" s="9"/>
      <c r="D24" s="9"/>
      <c r="E24" s="9"/>
      <c r="F24" s="9"/>
      <c r="G24" s="9"/>
      <c r="H24" s="9"/>
      <c r="I24" s="9"/>
      <c r="J24" s="9"/>
      <c r="K24" s="9"/>
      <c r="L24" s="9"/>
      <c r="M24" s="9"/>
      <c r="N24" s="40"/>
      <c r="O24" s="86"/>
      <c r="P24" s="86"/>
      <c r="Q24" s="86"/>
    </row>
    <row r="25" spans="1:17" s="53" customFormat="1" ht="14.25" thickBot="1" thickTop="1">
      <c r="A25" s="64">
        <f t="shared" si="2"/>
        <v>43598</v>
      </c>
      <c r="B25" s="42">
        <f t="shared" si="0"/>
        <v>0</v>
      </c>
      <c r="C25" s="9"/>
      <c r="D25" s="9"/>
      <c r="E25" s="9"/>
      <c r="F25" s="9"/>
      <c r="G25" s="9"/>
      <c r="H25" s="9"/>
      <c r="I25" s="9"/>
      <c r="J25" s="9"/>
      <c r="K25" s="9"/>
      <c r="L25" s="9"/>
      <c r="M25" s="9"/>
      <c r="N25" s="40"/>
      <c r="O25" s="86"/>
      <c r="P25" s="86"/>
      <c r="Q25" s="86"/>
    </row>
    <row r="26" spans="1:17" s="53" customFormat="1" ht="14.25" thickBot="1" thickTop="1">
      <c r="A26" s="64">
        <f t="shared" si="2"/>
        <v>43605</v>
      </c>
      <c r="B26" s="42">
        <f t="shared" si="0"/>
        <v>0</v>
      </c>
      <c r="C26" s="9"/>
      <c r="D26" s="9"/>
      <c r="E26" s="9"/>
      <c r="F26" s="9"/>
      <c r="G26" s="9"/>
      <c r="H26" s="9"/>
      <c r="I26" s="9"/>
      <c r="J26" s="9"/>
      <c r="K26" s="9"/>
      <c r="L26" s="9"/>
      <c r="M26" s="9"/>
      <c r="N26" s="40"/>
      <c r="O26" s="86"/>
      <c r="P26" s="86"/>
      <c r="Q26" s="86"/>
    </row>
    <row r="27" spans="1:17" s="53" customFormat="1" ht="14.25" thickBot="1" thickTop="1">
      <c r="A27" s="64">
        <f t="shared" si="2"/>
        <v>43612</v>
      </c>
      <c r="B27" s="42">
        <f t="shared" si="0"/>
        <v>0</v>
      </c>
      <c r="C27" s="9"/>
      <c r="D27" s="9"/>
      <c r="E27" s="9"/>
      <c r="F27" s="9"/>
      <c r="G27" s="9"/>
      <c r="H27" s="9"/>
      <c r="I27" s="9"/>
      <c r="J27" s="9"/>
      <c r="K27" s="9"/>
      <c r="L27" s="9"/>
      <c r="M27" s="9"/>
      <c r="N27" s="40"/>
      <c r="O27" s="86"/>
      <c r="P27" s="86"/>
      <c r="Q27" s="86"/>
    </row>
    <row r="28" spans="1:17" s="53" customFormat="1" ht="14.25" thickBot="1" thickTop="1">
      <c r="A28" s="64">
        <f t="shared" si="2"/>
        <v>43619</v>
      </c>
      <c r="B28" s="42">
        <f t="shared" si="0"/>
        <v>0</v>
      </c>
      <c r="C28" s="9"/>
      <c r="D28" s="9"/>
      <c r="E28" s="9"/>
      <c r="F28" s="9"/>
      <c r="G28" s="9"/>
      <c r="H28" s="9"/>
      <c r="I28" s="9"/>
      <c r="J28" s="9"/>
      <c r="K28" s="9"/>
      <c r="L28" s="9"/>
      <c r="M28" s="9"/>
      <c r="N28" s="40"/>
      <c r="O28" s="86"/>
      <c r="P28" s="86"/>
      <c r="Q28" s="86"/>
    </row>
    <row r="29" spans="1:17" s="53" customFormat="1" ht="14.25" thickBot="1" thickTop="1">
      <c r="A29" s="64">
        <f t="shared" si="2"/>
        <v>43626</v>
      </c>
      <c r="B29" s="42">
        <f t="shared" si="0"/>
        <v>0</v>
      </c>
      <c r="C29" s="9"/>
      <c r="D29" s="9"/>
      <c r="E29" s="9"/>
      <c r="F29" s="9"/>
      <c r="G29" s="9"/>
      <c r="H29" s="9"/>
      <c r="I29" s="9"/>
      <c r="J29" s="9"/>
      <c r="K29" s="9"/>
      <c r="L29" s="9"/>
      <c r="M29" s="9"/>
      <c r="N29" s="40"/>
      <c r="O29" s="86"/>
      <c r="P29" s="86"/>
      <c r="Q29" s="86"/>
    </row>
    <row r="30" spans="1:17" s="53" customFormat="1" ht="14.25" thickBot="1" thickTop="1">
      <c r="A30" s="64">
        <f t="shared" si="2"/>
        <v>43633</v>
      </c>
      <c r="B30" s="42">
        <f t="shared" si="0"/>
        <v>0</v>
      </c>
      <c r="C30" s="9"/>
      <c r="D30" s="9"/>
      <c r="E30" s="9"/>
      <c r="F30" s="9"/>
      <c r="G30" s="9"/>
      <c r="H30" s="9"/>
      <c r="I30" s="9"/>
      <c r="J30" s="9"/>
      <c r="K30" s="9"/>
      <c r="L30" s="9"/>
      <c r="M30" s="9"/>
      <c r="N30" s="40"/>
      <c r="O30" s="86"/>
      <c r="P30" s="86"/>
      <c r="Q30" s="86"/>
    </row>
    <row r="31" spans="1:17" s="53" customFormat="1" ht="14.25" thickBot="1" thickTop="1">
      <c r="A31" s="64">
        <f t="shared" si="2"/>
        <v>43640</v>
      </c>
      <c r="B31" s="42">
        <f t="shared" si="0"/>
        <v>0</v>
      </c>
      <c r="C31" s="9"/>
      <c r="D31" s="9"/>
      <c r="E31" s="9"/>
      <c r="F31" s="9"/>
      <c r="G31" s="9"/>
      <c r="H31" s="9"/>
      <c r="I31" s="9"/>
      <c r="J31" s="9"/>
      <c r="K31" s="9"/>
      <c r="L31" s="9"/>
      <c r="M31" s="9"/>
      <c r="N31" s="40"/>
      <c r="O31" s="86"/>
      <c r="P31" s="86"/>
      <c r="Q31" s="86"/>
    </row>
    <row r="32" spans="1:17" s="53" customFormat="1" ht="14.25" thickBot="1" thickTop="1">
      <c r="A32" s="64">
        <f t="shared" si="1"/>
        <v>43647</v>
      </c>
      <c r="B32" s="42">
        <f t="shared" si="0"/>
        <v>0</v>
      </c>
      <c r="C32" s="9"/>
      <c r="D32" s="9"/>
      <c r="E32" s="9"/>
      <c r="F32" s="9"/>
      <c r="G32" s="9"/>
      <c r="H32" s="9"/>
      <c r="I32" s="9"/>
      <c r="J32" s="9"/>
      <c r="K32" s="9"/>
      <c r="L32" s="9"/>
      <c r="M32" s="9"/>
      <c r="N32" s="40"/>
      <c r="O32" s="86"/>
      <c r="P32" s="86"/>
      <c r="Q32" s="86"/>
    </row>
    <row r="33" spans="1:17" s="53" customFormat="1" ht="14.25" thickBot="1" thickTop="1">
      <c r="A33" s="64">
        <f t="shared" si="1"/>
        <v>43654</v>
      </c>
      <c r="B33" s="42">
        <f t="shared" si="0"/>
        <v>0</v>
      </c>
      <c r="C33" s="9"/>
      <c r="D33" s="9"/>
      <c r="E33" s="9"/>
      <c r="F33" s="9"/>
      <c r="G33" s="9"/>
      <c r="H33" s="9"/>
      <c r="I33" s="9"/>
      <c r="J33" s="9"/>
      <c r="K33" s="9"/>
      <c r="L33" s="9"/>
      <c r="M33" s="9"/>
      <c r="N33" s="40"/>
      <c r="O33" s="86"/>
      <c r="P33" s="86"/>
      <c r="Q33" s="86"/>
    </row>
    <row r="34" spans="1:17" s="53" customFormat="1" ht="14.25" thickBot="1" thickTop="1">
      <c r="A34" s="64">
        <f t="shared" si="1"/>
        <v>43661</v>
      </c>
      <c r="B34" s="42">
        <f t="shared" si="0"/>
        <v>0</v>
      </c>
      <c r="C34" s="9"/>
      <c r="D34" s="9"/>
      <c r="E34" s="9"/>
      <c r="F34" s="9"/>
      <c r="G34" s="9"/>
      <c r="H34" s="9"/>
      <c r="I34" s="9"/>
      <c r="J34" s="9"/>
      <c r="K34" s="9"/>
      <c r="L34" s="9"/>
      <c r="M34" s="9"/>
      <c r="N34" s="40"/>
      <c r="O34" s="86"/>
      <c r="P34" s="86"/>
      <c r="Q34" s="86"/>
    </row>
    <row r="35" spans="1:17" s="53" customFormat="1" ht="14.25" thickBot="1" thickTop="1">
      <c r="A35" s="64">
        <f t="shared" si="1"/>
        <v>43668</v>
      </c>
      <c r="B35" s="42">
        <f t="shared" si="0"/>
        <v>0</v>
      </c>
      <c r="C35" s="9"/>
      <c r="D35" s="9"/>
      <c r="E35" s="9"/>
      <c r="F35" s="9"/>
      <c r="G35" s="9"/>
      <c r="H35" s="9"/>
      <c r="I35" s="9"/>
      <c r="J35" s="9"/>
      <c r="K35" s="9"/>
      <c r="L35" s="9"/>
      <c r="M35" s="9"/>
      <c r="N35" s="40"/>
      <c r="O35" s="86"/>
      <c r="P35" s="86"/>
      <c r="Q35" s="86"/>
    </row>
    <row r="36" spans="1:17" s="53" customFormat="1" ht="14.25" thickBot="1" thickTop="1">
      <c r="A36" s="64">
        <f t="shared" si="1"/>
        <v>43675</v>
      </c>
      <c r="B36" s="42">
        <f t="shared" si="0"/>
        <v>0</v>
      </c>
      <c r="C36" s="9"/>
      <c r="D36" s="9"/>
      <c r="E36" s="9"/>
      <c r="F36" s="9"/>
      <c r="G36" s="9"/>
      <c r="H36" s="9"/>
      <c r="I36" s="9"/>
      <c r="J36" s="9"/>
      <c r="K36" s="9"/>
      <c r="L36" s="9"/>
      <c r="M36" s="9"/>
      <c r="N36" s="40"/>
      <c r="O36" s="86"/>
      <c r="P36" s="86"/>
      <c r="Q36" s="86"/>
    </row>
    <row r="37" spans="1:17" s="53" customFormat="1" ht="14.25" thickBot="1" thickTop="1">
      <c r="A37" s="64">
        <f t="shared" si="1"/>
        <v>43682</v>
      </c>
      <c r="B37" s="42">
        <f t="shared" si="0"/>
        <v>0</v>
      </c>
      <c r="C37" s="9"/>
      <c r="D37" s="9"/>
      <c r="E37" s="9"/>
      <c r="F37" s="9"/>
      <c r="G37" s="9"/>
      <c r="H37" s="9"/>
      <c r="I37" s="9"/>
      <c r="J37" s="9"/>
      <c r="K37" s="9"/>
      <c r="L37" s="9"/>
      <c r="M37" s="9"/>
      <c r="N37" s="40"/>
      <c r="O37" s="86"/>
      <c r="P37" s="86"/>
      <c r="Q37" s="86"/>
    </row>
    <row r="38" spans="1:17" s="53" customFormat="1" ht="14.25" thickBot="1" thickTop="1">
      <c r="A38" s="64">
        <f t="shared" si="1"/>
        <v>43689</v>
      </c>
      <c r="B38" s="42">
        <f t="shared" si="0"/>
        <v>0</v>
      </c>
      <c r="C38" s="9"/>
      <c r="D38" s="9"/>
      <c r="E38" s="9"/>
      <c r="F38" s="9"/>
      <c r="G38" s="9"/>
      <c r="H38" s="9"/>
      <c r="I38" s="9"/>
      <c r="J38" s="9"/>
      <c r="K38" s="9"/>
      <c r="L38" s="9"/>
      <c r="M38" s="9"/>
      <c r="N38" s="40"/>
      <c r="O38" s="86"/>
      <c r="P38" s="86"/>
      <c r="Q38" s="86"/>
    </row>
    <row r="39" spans="1:17" s="53" customFormat="1" ht="14.25" thickBot="1" thickTop="1">
      <c r="A39" s="64">
        <f t="shared" si="1"/>
        <v>43696</v>
      </c>
      <c r="B39" s="42">
        <f t="shared" si="0"/>
        <v>0</v>
      </c>
      <c r="C39" s="9"/>
      <c r="D39" s="9"/>
      <c r="E39" s="9"/>
      <c r="F39" s="9"/>
      <c r="G39" s="9"/>
      <c r="H39" s="9"/>
      <c r="I39" s="9"/>
      <c r="J39" s="9"/>
      <c r="K39" s="9"/>
      <c r="L39" s="9"/>
      <c r="M39" s="9"/>
      <c r="N39" s="40"/>
      <c r="O39" s="86"/>
      <c r="P39" s="86"/>
      <c r="Q39" s="86"/>
    </row>
    <row r="40" spans="1:17" s="53" customFormat="1" ht="14.25" thickBot="1" thickTop="1">
      <c r="A40" s="64">
        <f t="shared" si="1"/>
        <v>43703</v>
      </c>
      <c r="B40" s="42">
        <f t="shared" si="0"/>
        <v>0</v>
      </c>
      <c r="C40" s="9"/>
      <c r="D40" s="9"/>
      <c r="E40" s="9"/>
      <c r="F40" s="9"/>
      <c r="G40" s="9"/>
      <c r="H40" s="9"/>
      <c r="I40" s="9"/>
      <c r="J40" s="9"/>
      <c r="K40" s="9"/>
      <c r="L40" s="9"/>
      <c r="M40" s="9"/>
      <c r="N40" s="40"/>
      <c r="O40" s="86"/>
      <c r="P40" s="86"/>
      <c r="Q40" s="86"/>
    </row>
    <row r="41" spans="1:17" s="53" customFormat="1" ht="14.25" thickBot="1" thickTop="1">
      <c r="A41" s="64">
        <f t="shared" si="1"/>
        <v>43710</v>
      </c>
      <c r="B41" s="42">
        <f t="shared" si="0"/>
        <v>0</v>
      </c>
      <c r="C41" s="9"/>
      <c r="D41" s="9"/>
      <c r="E41" s="9"/>
      <c r="F41" s="9"/>
      <c r="G41" s="9"/>
      <c r="H41" s="9"/>
      <c r="I41" s="9"/>
      <c r="J41" s="9"/>
      <c r="K41" s="9"/>
      <c r="L41" s="9"/>
      <c r="M41" s="9"/>
      <c r="N41" s="40"/>
      <c r="O41" s="86"/>
      <c r="P41" s="86"/>
      <c r="Q41" s="86"/>
    </row>
    <row r="42" spans="1:17" s="53" customFormat="1" ht="14.25" thickBot="1" thickTop="1">
      <c r="A42" s="64">
        <f t="shared" si="1"/>
        <v>43717</v>
      </c>
      <c r="B42" s="42">
        <f t="shared" si="0"/>
        <v>0</v>
      </c>
      <c r="C42" s="9"/>
      <c r="D42" s="9"/>
      <c r="E42" s="9"/>
      <c r="F42" s="9"/>
      <c r="G42" s="9"/>
      <c r="H42" s="9"/>
      <c r="I42" s="9"/>
      <c r="J42" s="9"/>
      <c r="K42" s="9"/>
      <c r="L42" s="9"/>
      <c r="M42" s="9"/>
      <c r="N42" s="40"/>
      <c r="O42" s="86"/>
      <c r="P42" s="86"/>
      <c r="Q42" s="86"/>
    </row>
    <row r="43" spans="1:17" s="54" customFormat="1" ht="14.25" thickBot="1" thickTop="1">
      <c r="A43" s="64">
        <f t="shared" si="1"/>
        <v>43724</v>
      </c>
      <c r="B43" s="42">
        <f t="shared" si="0"/>
        <v>0</v>
      </c>
      <c r="C43" s="9"/>
      <c r="D43" s="9"/>
      <c r="E43" s="9"/>
      <c r="F43" s="9"/>
      <c r="G43" s="9"/>
      <c r="H43" s="9"/>
      <c r="I43" s="9"/>
      <c r="J43" s="9"/>
      <c r="K43" s="9"/>
      <c r="L43" s="9"/>
      <c r="M43" s="9"/>
      <c r="N43" s="40"/>
      <c r="O43" s="86"/>
      <c r="P43" s="86"/>
      <c r="Q43" s="86"/>
    </row>
    <row r="44" spans="1:17" s="54" customFormat="1"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0">
    <mergeCell ref="M4:M5"/>
    <mergeCell ref="N4:N5"/>
    <mergeCell ref="A4:A5"/>
    <mergeCell ref="B4:B5"/>
    <mergeCell ref="C4:C5"/>
    <mergeCell ref="D4:D5"/>
    <mergeCell ref="E4:E5"/>
    <mergeCell ref="F4:F5"/>
    <mergeCell ref="G4:G5"/>
    <mergeCell ref="H4:H5"/>
    <mergeCell ref="O4:O5"/>
    <mergeCell ref="P4:P5"/>
    <mergeCell ref="Q4:Q5"/>
    <mergeCell ref="A1:Q1"/>
    <mergeCell ref="B3:N3"/>
    <mergeCell ref="O3:Q3"/>
    <mergeCell ref="I4:I5"/>
    <mergeCell ref="J4:J5"/>
    <mergeCell ref="K4:K5"/>
    <mergeCell ref="L4:L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Q59"/>
  <sheetViews>
    <sheetView zoomScalePageLayoutView="0" workbookViewId="0" topLeftCell="A1">
      <selection activeCell="A6" sqref="A6:A7"/>
    </sheetView>
  </sheetViews>
  <sheetFormatPr defaultColWidth="11.421875" defaultRowHeight="12.75"/>
  <cols>
    <col min="1" max="2" width="14.421875" style="0" customWidth="1"/>
    <col min="4" max="5" width="14.7109375" style="0" customWidth="1"/>
    <col min="7" max="7" width="14.421875" style="0" customWidth="1"/>
    <col min="9" max="9" width="15.421875" style="0" customWidth="1"/>
  </cols>
  <sheetData>
    <row r="1" spans="1:17" ht="12.75">
      <c r="A1" s="112" t="s">
        <v>89</v>
      </c>
      <c r="B1" s="112"/>
      <c r="C1" s="112"/>
      <c r="D1" s="112"/>
      <c r="E1" s="112"/>
      <c r="F1" s="112"/>
      <c r="G1" s="112"/>
      <c r="H1" s="112"/>
      <c r="I1" s="112"/>
      <c r="J1" s="112"/>
      <c r="K1" s="112"/>
      <c r="L1" s="112"/>
      <c r="M1" s="112"/>
      <c r="N1" s="112"/>
      <c r="O1" s="112"/>
      <c r="P1" s="112"/>
      <c r="Q1" s="112"/>
    </row>
    <row r="2" spans="1:8" ht="13.5" thickBot="1">
      <c r="A2" s="21"/>
      <c r="B2" s="21"/>
      <c r="C2" s="21"/>
      <c r="D2" s="21"/>
      <c r="E2" s="21"/>
      <c r="F2" s="21"/>
      <c r="G2" s="21"/>
      <c r="H2" s="21"/>
    </row>
    <row r="3" spans="2:17" ht="13.5" thickBot="1">
      <c r="B3" s="113" t="s">
        <v>86</v>
      </c>
      <c r="C3" s="114"/>
      <c r="D3" s="114"/>
      <c r="E3" s="114"/>
      <c r="F3" s="114"/>
      <c r="G3" s="114"/>
      <c r="H3" s="114"/>
      <c r="I3" s="114"/>
      <c r="J3" s="114"/>
      <c r="K3" s="114"/>
      <c r="L3" s="114"/>
      <c r="M3" s="114"/>
      <c r="N3" s="115"/>
      <c r="O3" s="113" t="s">
        <v>87</v>
      </c>
      <c r="P3" s="116"/>
      <c r="Q3" s="117"/>
    </row>
    <row r="4" spans="1:17" ht="12.75" customHeight="1"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05.75" customHeight="1"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ht="14.25" thickBot="1" thickTop="1">
      <c r="A7" s="64">
        <v>44200</v>
      </c>
      <c r="B7" s="42">
        <f aca="true" t="shared" si="0" ref="B7:B58">SUM(C7:L7)-M7-N7</f>
        <v>0</v>
      </c>
      <c r="C7" s="9"/>
      <c r="D7" s="9"/>
      <c r="E7" s="9"/>
      <c r="F7" s="9"/>
      <c r="G7" s="9"/>
      <c r="H7" s="9"/>
      <c r="I7" s="9"/>
      <c r="J7" s="9"/>
      <c r="K7" s="9"/>
      <c r="L7" s="9"/>
      <c r="M7" s="9"/>
      <c r="N7" s="40"/>
      <c r="O7" s="86"/>
      <c r="P7" s="86"/>
      <c r="Q7" s="86"/>
    </row>
    <row r="8" spans="1:17" s="53" customFormat="1" ht="14.25" thickBot="1" thickTop="1">
      <c r="A8" s="64">
        <f>A7+7</f>
        <v>44207</v>
      </c>
      <c r="B8" s="42">
        <f t="shared" si="0"/>
        <v>0</v>
      </c>
      <c r="C8" s="9"/>
      <c r="D8" s="9"/>
      <c r="E8" s="9"/>
      <c r="F8" s="9"/>
      <c r="G8" s="9"/>
      <c r="H8" s="9"/>
      <c r="I8" s="9"/>
      <c r="J8" s="9"/>
      <c r="K8" s="9"/>
      <c r="L8" s="9"/>
      <c r="M8" s="9"/>
      <c r="N8" s="40"/>
      <c r="O8" s="86"/>
      <c r="P8" s="86"/>
      <c r="Q8" s="86"/>
    </row>
    <row r="9" spans="1:17" s="53" customFormat="1" ht="14.25" thickBot="1" thickTop="1">
      <c r="A9" s="64">
        <f>A8+7</f>
        <v>44214</v>
      </c>
      <c r="B9" s="42">
        <f t="shared" si="0"/>
        <v>0</v>
      </c>
      <c r="C9" s="9"/>
      <c r="D9" s="9"/>
      <c r="E9" s="9"/>
      <c r="F9" s="9"/>
      <c r="G9" s="9"/>
      <c r="H9" s="9"/>
      <c r="I9" s="9"/>
      <c r="J9" s="9"/>
      <c r="K9" s="9"/>
      <c r="L9" s="9"/>
      <c r="M9" s="9"/>
      <c r="N9" s="40"/>
      <c r="O9" s="86"/>
      <c r="P9" s="86"/>
      <c r="Q9" s="86"/>
    </row>
    <row r="10" spans="1:17" s="53" customFormat="1"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s="53" customFormat="1" ht="14.25" thickBot="1" thickTop="1">
      <c r="A11" s="64">
        <f t="shared" si="1"/>
        <v>44228</v>
      </c>
      <c r="B11" s="42">
        <f t="shared" si="0"/>
        <v>0</v>
      </c>
      <c r="C11" s="9"/>
      <c r="D11" s="9"/>
      <c r="E11" s="9"/>
      <c r="F11" s="9"/>
      <c r="G11" s="9"/>
      <c r="H11" s="9"/>
      <c r="I11" s="9"/>
      <c r="J11" s="9"/>
      <c r="K11" s="9"/>
      <c r="L11" s="9"/>
      <c r="M11" s="9"/>
      <c r="N11" s="40"/>
      <c r="O11" s="86"/>
      <c r="P11" s="86"/>
      <c r="Q11" s="86"/>
    </row>
    <row r="12" spans="1:17" s="53" customFormat="1" ht="14.25" thickBot="1" thickTop="1">
      <c r="A12" s="64">
        <f t="shared" si="1"/>
        <v>44235</v>
      </c>
      <c r="B12" s="42">
        <f t="shared" si="0"/>
        <v>0</v>
      </c>
      <c r="C12" s="9"/>
      <c r="D12" s="9"/>
      <c r="E12" s="9"/>
      <c r="F12" s="9"/>
      <c r="G12" s="9"/>
      <c r="H12" s="9"/>
      <c r="I12" s="9"/>
      <c r="J12" s="9"/>
      <c r="K12" s="9"/>
      <c r="L12" s="9"/>
      <c r="M12" s="9"/>
      <c r="N12" s="40"/>
      <c r="O12" s="86"/>
      <c r="P12" s="86"/>
      <c r="Q12" s="86"/>
    </row>
    <row r="13" spans="1:17" s="53" customFormat="1" ht="14.25" thickBot="1" thickTop="1">
      <c r="A13" s="64">
        <f t="shared" si="1"/>
        <v>44242</v>
      </c>
      <c r="B13" s="42">
        <f t="shared" si="0"/>
        <v>0</v>
      </c>
      <c r="C13" s="9"/>
      <c r="D13" s="9"/>
      <c r="E13" s="9"/>
      <c r="F13" s="9"/>
      <c r="G13" s="9"/>
      <c r="H13" s="9"/>
      <c r="I13" s="9"/>
      <c r="J13" s="9"/>
      <c r="K13" s="9"/>
      <c r="L13" s="9"/>
      <c r="M13" s="9"/>
      <c r="N13" s="40"/>
      <c r="O13" s="86"/>
      <c r="P13" s="86"/>
      <c r="Q13" s="86"/>
    </row>
    <row r="14" spans="1:17" s="53" customFormat="1" ht="14.25" thickBot="1" thickTop="1">
      <c r="A14" s="64">
        <f t="shared" si="1"/>
        <v>44249</v>
      </c>
      <c r="B14" s="42">
        <f t="shared" si="0"/>
        <v>0</v>
      </c>
      <c r="C14" s="9"/>
      <c r="D14" s="9"/>
      <c r="E14" s="9"/>
      <c r="F14" s="9"/>
      <c r="G14" s="9"/>
      <c r="H14" s="9"/>
      <c r="I14" s="9"/>
      <c r="J14" s="9"/>
      <c r="K14" s="9"/>
      <c r="L14" s="9"/>
      <c r="M14" s="9"/>
      <c r="N14" s="40"/>
      <c r="O14" s="86"/>
      <c r="P14" s="86"/>
      <c r="Q14" s="86"/>
    </row>
    <row r="15" spans="1:17" s="53" customFormat="1" ht="14.25" thickBot="1" thickTop="1">
      <c r="A15" s="64">
        <v>43528</v>
      </c>
      <c r="B15" s="42">
        <f t="shared" si="0"/>
        <v>0</v>
      </c>
      <c r="C15" s="9"/>
      <c r="D15" s="9"/>
      <c r="E15" s="9"/>
      <c r="F15" s="9"/>
      <c r="G15" s="9"/>
      <c r="H15" s="9"/>
      <c r="I15" s="9"/>
      <c r="J15" s="9"/>
      <c r="K15" s="9"/>
      <c r="L15" s="9"/>
      <c r="M15" s="9"/>
      <c r="N15" s="40"/>
      <c r="O15" s="86"/>
      <c r="P15" s="86"/>
      <c r="Q15" s="86"/>
    </row>
    <row r="16" spans="1:17" s="53" customFormat="1" ht="14.25" thickBot="1" thickTop="1">
      <c r="A16" s="64">
        <f>A15+7</f>
        <v>43535</v>
      </c>
      <c r="B16" s="42">
        <f t="shared" si="0"/>
        <v>0</v>
      </c>
      <c r="C16" s="9"/>
      <c r="D16" s="9"/>
      <c r="E16" s="9"/>
      <c r="F16" s="9"/>
      <c r="G16" s="9"/>
      <c r="H16" s="9"/>
      <c r="I16" s="9"/>
      <c r="J16" s="9"/>
      <c r="K16" s="9"/>
      <c r="L16" s="9"/>
      <c r="M16" s="9"/>
      <c r="N16" s="40"/>
      <c r="O16" s="86"/>
      <c r="P16" s="86"/>
      <c r="Q16" s="86"/>
    </row>
    <row r="17" spans="1:17" s="53" customFormat="1" ht="14.25" thickBot="1" thickTop="1">
      <c r="A17" s="64">
        <f t="shared" si="1"/>
        <v>43542</v>
      </c>
      <c r="B17" s="42">
        <f t="shared" si="0"/>
        <v>0</v>
      </c>
      <c r="C17" s="9"/>
      <c r="D17" s="9"/>
      <c r="E17" s="9"/>
      <c r="F17" s="9"/>
      <c r="G17" s="9"/>
      <c r="H17" s="9"/>
      <c r="I17" s="9"/>
      <c r="J17" s="9"/>
      <c r="K17" s="9"/>
      <c r="L17" s="9"/>
      <c r="M17" s="9"/>
      <c r="N17" s="40"/>
      <c r="O17" s="86"/>
      <c r="P17" s="86"/>
      <c r="Q17" s="86"/>
    </row>
    <row r="18" spans="1:17" s="53" customFormat="1" ht="14.25" thickBot="1" thickTop="1">
      <c r="A18" s="64">
        <f t="shared" si="1"/>
        <v>43549</v>
      </c>
      <c r="B18" s="42">
        <f t="shared" si="0"/>
        <v>0</v>
      </c>
      <c r="C18" s="9"/>
      <c r="D18" s="9"/>
      <c r="E18" s="9"/>
      <c r="F18" s="9"/>
      <c r="G18" s="9"/>
      <c r="H18" s="9"/>
      <c r="I18" s="9"/>
      <c r="J18" s="9"/>
      <c r="K18" s="9"/>
      <c r="L18" s="9"/>
      <c r="M18" s="9"/>
      <c r="N18" s="40"/>
      <c r="O18" s="86"/>
      <c r="P18" s="86"/>
      <c r="Q18" s="86"/>
    </row>
    <row r="19" spans="1:17" ht="14.25" thickBot="1" thickTop="1">
      <c r="A19" s="64">
        <f>A18+7</f>
        <v>43556</v>
      </c>
      <c r="B19" s="42">
        <f t="shared" si="0"/>
        <v>0</v>
      </c>
      <c r="C19" s="9"/>
      <c r="D19" s="9"/>
      <c r="E19" s="9"/>
      <c r="F19" s="9"/>
      <c r="G19" s="9"/>
      <c r="H19" s="9"/>
      <c r="I19" s="9"/>
      <c r="J19" s="9"/>
      <c r="K19" s="9"/>
      <c r="L19" s="9"/>
      <c r="M19" s="9"/>
      <c r="N19" s="40"/>
      <c r="O19" s="86"/>
      <c r="P19" s="86"/>
      <c r="Q19" s="86"/>
    </row>
    <row r="20" spans="1:17"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s="53" customFormat="1" ht="14.25" thickBot="1" thickTop="1">
      <c r="A21" s="64">
        <f t="shared" si="2"/>
        <v>43570</v>
      </c>
      <c r="B21" s="42">
        <f t="shared" si="0"/>
        <v>0</v>
      </c>
      <c r="C21" s="9"/>
      <c r="D21" s="9"/>
      <c r="E21" s="9"/>
      <c r="F21" s="9"/>
      <c r="G21" s="9"/>
      <c r="H21" s="9"/>
      <c r="I21" s="9"/>
      <c r="J21" s="9"/>
      <c r="K21" s="9"/>
      <c r="L21" s="9"/>
      <c r="M21" s="9"/>
      <c r="N21" s="40"/>
      <c r="O21" s="86"/>
      <c r="P21" s="86"/>
      <c r="Q21" s="86"/>
    </row>
    <row r="22" spans="1:17" s="53" customFormat="1" ht="14.25" thickBot="1" thickTop="1">
      <c r="A22" s="64">
        <f t="shared" si="2"/>
        <v>43577</v>
      </c>
      <c r="B22" s="42">
        <f t="shared" si="0"/>
        <v>0</v>
      </c>
      <c r="C22" s="9"/>
      <c r="D22" s="9"/>
      <c r="E22" s="9"/>
      <c r="F22" s="9"/>
      <c r="G22" s="9"/>
      <c r="H22" s="9"/>
      <c r="I22" s="9"/>
      <c r="J22" s="9"/>
      <c r="K22" s="9"/>
      <c r="L22" s="9"/>
      <c r="M22" s="9"/>
      <c r="N22" s="40"/>
      <c r="O22" s="86"/>
      <c r="P22" s="86"/>
      <c r="Q22" s="86"/>
    </row>
    <row r="23" spans="1:17" s="53" customFormat="1" ht="14.25" thickBot="1" thickTop="1">
      <c r="A23" s="64">
        <f t="shared" si="2"/>
        <v>43584</v>
      </c>
      <c r="B23" s="42">
        <f t="shared" si="0"/>
        <v>0</v>
      </c>
      <c r="C23" s="9"/>
      <c r="D23" s="9"/>
      <c r="E23" s="9"/>
      <c r="F23" s="9"/>
      <c r="G23" s="9"/>
      <c r="H23" s="9"/>
      <c r="I23" s="9"/>
      <c r="J23" s="9"/>
      <c r="K23" s="9"/>
      <c r="L23" s="9"/>
      <c r="M23" s="9"/>
      <c r="N23" s="40"/>
      <c r="O23" s="86"/>
      <c r="P23" s="86"/>
      <c r="Q23" s="86"/>
    </row>
    <row r="24" spans="1:17" s="53" customFormat="1" ht="14.25" thickBot="1" thickTop="1">
      <c r="A24" s="64">
        <f t="shared" si="2"/>
        <v>43591</v>
      </c>
      <c r="B24" s="42">
        <f t="shared" si="0"/>
        <v>0</v>
      </c>
      <c r="C24" s="9"/>
      <c r="D24" s="9"/>
      <c r="E24" s="9"/>
      <c r="F24" s="9"/>
      <c r="G24" s="9"/>
      <c r="H24" s="9"/>
      <c r="I24" s="9"/>
      <c r="J24" s="9"/>
      <c r="K24" s="9"/>
      <c r="L24" s="9"/>
      <c r="M24" s="9"/>
      <c r="N24" s="40"/>
      <c r="O24" s="86"/>
      <c r="P24" s="86"/>
      <c r="Q24" s="86"/>
    </row>
    <row r="25" spans="1:17" s="53" customFormat="1" ht="12.75" customHeight="1" thickBot="1" thickTop="1">
      <c r="A25" s="64">
        <f t="shared" si="2"/>
        <v>43598</v>
      </c>
      <c r="B25" s="42">
        <f t="shared" si="0"/>
        <v>0</v>
      </c>
      <c r="C25" s="9"/>
      <c r="D25" s="9"/>
      <c r="E25" s="9"/>
      <c r="F25" s="9"/>
      <c r="G25" s="9"/>
      <c r="H25" s="9"/>
      <c r="I25" s="9"/>
      <c r="J25" s="9"/>
      <c r="K25" s="9"/>
      <c r="L25" s="9"/>
      <c r="M25" s="9"/>
      <c r="N25" s="40"/>
      <c r="O25" s="86"/>
      <c r="P25" s="86"/>
      <c r="Q25" s="86"/>
    </row>
    <row r="26" spans="1:17" s="53" customFormat="1" ht="14.25" thickBot="1" thickTop="1">
      <c r="A26" s="64">
        <f t="shared" si="2"/>
        <v>43605</v>
      </c>
      <c r="B26" s="42">
        <f t="shared" si="0"/>
        <v>0</v>
      </c>
      <c r="C26" s="9"/>
      <c r="D26" s="9"/>
      <c r="E26" s="9"/>
      <c r="F26" s="9"/>
      <c r="G26" s="9"/>
      <c r="H26" s="9"/>
      <c r="I26" s="9"/>
      <c r="J26" s="9"/>
      <c r="K26" s="9"/>
      <c r="L26" s="9"/>
      <c r="M26" s="9"/>
      <c r="N26" s="40"/>
      <c r="O26" s="86"/>
      <c r="P26" s="86"/>
      <c r="Q26" s="86"/>
    </row>
    <row r="27" spans="1:17" s="53" customFormat="1" ht="14.25" thickBot="1" thickTop="1">
      <c r="A27" s="64">
        <f t="shared" si="2"/>
        <v>43612</v>
      </c>
      <c r="B27" s="42">
        <f t="shared" si="0"/>
        <v>0</v>
      </c>
      <c r="C27" s="9"/>
      <c r="D27" s="9"/>
      <c r="E27" s="9"/>
      <c r="F27" s="9"/>
      <c r="G27" s="9"/>
      <c r="H27" s="9"/>
      <c r="I27" s="9"/>
      <c r="J27" s="9"/>
      <c r="K27" s="9"/>
      <c r="L27" s="9"/>
      <c r="M27" s="9"/>
      <c r="N27" s="40"/>
      <c r="O27" s="86"/>
      <c r="P27" s="86"/>
      <c r="Q27" s="86"/>
    </row>
    <row r="28" spans="1:17" s="53" customFormat="1" ht="14.25" thickBot="1" thickTop="1">
      <c r="A28" s="64">
        <f t="shared" si="2"/>
        <v>43619</v>
      </c>
      <c r="B28" s="42">
        <f t="shared" si="0"/>
        <v>0</v>
      </c>
      <c r="C28" s="9"/>
      <c r="D28" s="9"/>
      <c r="E28" s="9"/>
      <c r="F28" s="9"/>
      <c r="G28" s="9"/>
      <c r="H28" s="9"/>
      <c r="I28" s="9"/>
      <c r="J28" s="9"/>
      <c r="K28" s="9"/>
      <c r="L28" s="9"/>
      <c r="M28" s="9"/>
      <c r="N28" s="40"/>
      <c r="O28" s="86"/>
      <c r="P28" s="86"/>
      <c r="Q28" s="86"/>
    </row>
    <row r="29" spans="1:17" s="53" customFormat="1" ht="14.25" thickBot="1" thickTop="1">
      <c r="A29" s="64">
        <f t="shared" si="2"/>
        <v>43626</v>
      </c>
      <c r="B29" s="42">
        <f t="shared" si="0"/>
        <v>0</v>
      </c>
      <c r="C29" s="9"/>
      <c r="D29" s="9"/>
      <c r="E29" s="9"/>
      <c r="F29" s="9"/>
      <c r="G29" s="9"/>
      <c r="H29" s="9"/>
      <c r="I29" s="9"/>
      <c r="J29" s="9"/>
      <c r="K29" s="9"/>
      <c r="L29" s="9"/>
      <c r="M29" s="9"/>
      <c r="N29" s="40"/>
      <c r="O29" s="86"/>
      <c r="P29" s="86"/>
      <c r="Q29" s="86"/>
    </row>
    <row r="30" spans="1:17" s="53" customFormat="1" ht="14.25" thickBot="1" thickTop="1">
      <c r="A30" s="64">
        <f t="shared" si="2"/>
        <v>43633</v>
      </c>
      <c r="B30" s="42">
        <f t="shared" si="0"/>
        <v>0</v>
      </c>
      <c r="C30" s="9"/>
      <c r="D30" s="9"/>
      <c r="E30" s="9"/>
      <c r="F30" s="9"/>
      <c r="G30" s="9"/>
      <c r="H30" s="9"/>
      <c r="I30" s="9"/>
      <c r="J30" s="9"/>
      <c r="K30" s="9"/>
      <c r="L30" s="9"/>
      <c r="M30" s="9"/>
      <c r="N30" s="40"/>
      <c r="O30" s="86"/>
      <c r="P30" s="86"/>
      <c r="Q30" s="86"/>
    </row>
    <row r="31" spans="1:17" s="53" customFormat="1" ht="14.25" thickBot="1" thickTop="1">
      <c r="A31" s="64">
        <f t="shared" si="2"/>
        <v>43640</v>
      </c>
      <c r="B31" s="42">
        <f t="shared" si="0"/>
        <v>0</v>
      </c>
      <c r="C31" s="9"/>
      <c r="D31" s="9"/>
      <c r="E31" s="9"/>
      <c r="F31" s="9"/>
      <c r="G31" s="9"/>
      <c r="H31" s="9"/>
      <c r="I31" s="9"/>
      <c r="J31" s="9"/>
      <c r="K31" s="9"/>
      <c r="L31" s="9"/>
      <c r="M31" s="9"/>
      <c r="N31" s="40"/>
      <c r="O31" s="86"/>
      <c r="P31" s="86"/>
      <c r="Q31" s="86"/>
    </row>
    <row r="32" spans="1:17" s="53" customFormat="1" ht="14.25" thickBot="1" thickTop="1">
      <c r="A32" s="64">
        <f t="shared" si="1"/>
        <v>43647</v>
      </c>
      <c r="B32" s="42">
        <f t="shared" si="0"/>
        <v>0</v>
      </c>
      <c r="C32" s="9"/>
      <c r="D32" s="9"/>
      <c r="E32" s="9"/>
      <c r="F32" s="9"/>
      <c r="G32" s="9"/>
      <c r="H32" s="9"/>
      <c r="I32" s="9"/>
      <c r="J32" s="9"/>
      <c r="K32" s="9"/>
      <c r="L32" s="9"/>
      <c r="M32" s="9"/>
      <c r="N32" s="40"/>
      <c r="O32" s="86"/>
      <c r="P32" s="86"/>
      <c r="Q32" s="86"/>
    </row>
    <row r="33" spans="1:17" s="53" customFormat="1" ht="14.25" thickBot="1" thickTop="1">
      <c r="A33" s="64">
        <f t="shared" si="1"/>
        <v>43654</v>
      </c>
      <c r="B33" s="42">
        <f t="shared" si="0"/>
        <v>0</v>
      </c>
      <c r="C33" s="9"/>
      <c r="D33" s="9"/>
      <c r="E33" s="9"/>
      <c r="F33" s="9"/>
      <c r="G33" s="9"/>
      <c r="H33" s="9"/>
      <c r="I33" s="9"/>
      <c r="J33" s="9"/>
      <c r="K33" s="9"/>
      <c r="L33" s="9"/>
      <c r="M33" s="9"/>
      <c r="N33" s="40"/>
      <c r="O33" s="86"/>
      <c r="P33" s="86"/>
      <c r="Q33" s="86"/>
    </row>
    <row r="34" spans="1:17" s="53" customFormat="1" ht="14.25" thickBot="1" thickTop="1">
      <c r="A34" s="64">
        <f t="shared" si="1"/>
        <v>43661</v>
      </c>
      <c r="B34" s="42">
        <f t="shared" si="0"/>
        <v>0</v>
      </c>
      <c r="C34" s="9"/>
      <c r="D34" s="9"/>
      <c r="E34" s="9"/>
      <c r="F34" s="9"/>
      <c r="G34" s="9"/>
      <c r="H34" s="9"/>
      <c r="I34" s="9"/>
      <c r="J34" s="9"/>
      <c r="K34" s="9"/>
      <c r="L34" s="9"/>
      <c r="M34" s="9"/>
      <c r="N34" s="40"/>
      <c r="O34" s="86"/>
      <c r="P34" s="86"/>
      <c r="Q34" s="86"/>
    </row>
    <row r="35" spans="1:17" s="53" customFormat="1" ht="14.25" thickBot="1" thickTop="1">
      <c r="A35" s="64">
        <f t="shared" si="1"/>
        <v>43668</v>
      </c>
      <c r="B35" s="42">
        <f t="shared" si="0"/>
        <v>0</v>
      </c>
      <c r="C35" s="9"/>
      <c r="D35" s="9"/>
      <c r="E35" s="9"/>
      <c r="F35" s="9"/>
      <c r="G35" s="9"/>
      <c r="H35" s="9"/>
      <c r="I35" s="9"/>
      <c r="J35" s="9"/>
      <c r="K35" s="9"/>
      <c r="L35" s="9"/>
      <c r="M35" s="9"/>
      <c r="N35" s="40"/>
      <c r="O35" s="86"/>
      <c r="P35" s="86"/>
      <c r="Q35" s="86"/>
    </row>
    <row r="36" spans="1:17" s="53" customFormat="1" ht="14.25" thickBot="1" thickTop="1">
      <c r="A36" s="64">
        <f t="shared" si="1"/>
        <v>43675</v>
      </c>
      <c r="B36" s="42">
        <f t="shared" si="0"/>
        <v>0</v>
      </c>
      <c r="C36" s="9"/>
      <c r="D36" s="9"/>
      <c r="E36" s="9"/>
      <c r="F36" s="9"/>
      <c r="G36" s="9"/>
      <c r="H36" s="9"/>
      <c r="I36" s="9"/>
      <c r="J36" s="9"/>
      <c r="K36" s="9"/>
      <c r="L36" s="9"/>
      <c r="M36" s="9"/>
      <c r="N36" s="40"/>
      <c r="O36" s="86"/>
      <c r="P36" s="86"/>
      <c r="Q36" s="86"/>
    </row>
    <row r="37" spans="1:17" s="53" customFormat="1" ht="14.25" thickBot="1" thickTop="1">
      <c r="A37" s="64">
        <f t="shared" si="1"/>
        <v>43682</v>
      </c>
      <c r="B37" s="42">
        <f t="shared" si="0"/>
        <v>0</v>
      </c>
      <c r="C37" s="9"/>
      <c r="D37" s="9"/>
      <c r="E37" s="9"/>
      <c r="F37" s="9"/>
      <c r="G37" s="9"/>
      <c r="H37" s="9"/>
      <c r="I37" s="9"/>
      <c r="J37" s="9"/>
      <c r="K37" s="9"/>
      <c r="L37" s="9"/>
      <c r="M37" s="9"/>
      <c r="N37" s="40"/>
      <c r="O37" s="86"/>
      <c r="P37" s="86"/>
      <c r="Q37" s="86"/>
    </row>
    <row r="38" spans="1:17" s="53" customFormat="1" ht="14.25" thickBot="1" thickTop="1">
      <c r="A38" s="64">
        <f t="shared" si="1"/>
        <v>43689</v>
      </c>
      <c r="B38" s="42">
        <f t="shared" si="0"/>
        <v>0</v>
      </c>
      <c r="C38" s="9"/>
      <c r="D38" s="9"/>
      <c r="E38" s="9"/>
      <c r="F38" s="9"/>
      <c r="G38" s="9"/>
      <c r="H38" s="9"/>
      <c r="I38" s="9"/>
      <c r="J38" s="9"/>
      <c r="K38" s="9"/>
      <c r="L38" s="9"/>
      <c r="M38" s="9"/>
      <c r="N38" s="40"/>
      <c r="O38" s="86"/>
      <c r="P38" s="86"/>
      <c r="Q38" s="86"/>
    </row>
    <row r="39" spans="1:17" s="53" customFormat="1" ht="14.25" thickBot="1" thickTop="1">
      <c r="A39" s="64">
        <f t="shared" si="1"/>
        <v>43696</v>
      </c>
      <c r="B39" s="42">
        <f t="shared" si="0"/>
        <v>0</v>
      </c>
      <c r="C39" s="9"/>
      <c r="D39" s="9"/>
      <c r="E39" s="9"/>
      <c r="F39" s="9"/>
      <c r="G39" s="9"/>
      <c r="H39" s="9"/>
      <c r="I39" s="9"/>
      <c r="J39" s="9"/>
      <c r="K39" s="9"/>
      <c r="L39" s="9"/>
      <c r="M39" s="9"/>
      <c r="N39" s="40"/>
      <c r="O39" s="86"/>
      <c r="P39" s="86"/>
      <c r="Q39" s="86"/>
    </row>
    <row r="40" spans="1:17" s="53" customFormat="1" ht="14.25" thickBot="1" thickTop="1">
      <c r="A40" s="64">
        <f t="shared" si="1"/>
        <v>43703</v>
      </c>
      <c r="B40" s="42">
        <f t="shared" si="0"/>
        <v>0</v>
      </c>
      <c r="C40" s="9"/>
      <c r="D40" s="9"/>
      <c r="E40" s="9"/>
      <c r="F40" s="9"/>
      <c r="G40" s="9"/>
      <c r="H40" s="9"/>
      <c r="I40" s="9"/>
      <c r="J40" s="9"/>
      <c r="K40" s="9"/>
      <c r="L40" s="9"/>
      <c r="M40" s="9"/>
      <c r="N40" s="40"/>
      <c r="O40" s="86"/>
      <c r="P40" s="86"/>
      <c r="Q40" s="86"/>
    </row>
    <row r="41" spans="1:17" s="53" customFormat="1" ht="14.25" thickBot="1" thickTop="1">
      <c r="A41" s="64">
        <f t="shared" si="1"/>
        <v>43710</v>
      </c>
      <c r="B41" s="42">
        <f t="shared" si="0"/>
        <v>0</v>
      </c>
      <c r="C41" s="9"/>
      <c r="D41" s="9"/>
      <c r="E41" s="9"/>
      <c r="F41" s="9"/>
      <c r="G41" s="9"/>
      <c r="H41" s="9"/>
      <c r="I41" s="9"/>
      <c r="J41" s="9"/>
      <c r="K41" s="9"/>
      <c r="L41" s="9"/>
      <c r="M41" s="9"/>
      <c r="N41" s="40"/>
      <c r="O41" s="86"/>
      <c r="P41" s="86"/>
      <c r="Q41" s="86"/>
    </row>
    <row r="42" spans="1:17" s="53" customFormat="1" ht="14.25" thickBot="1" thickTop="1">
      <c r="A42" s="64">
        <f t="shared" si="1"/>
        <v>43717</v>
      </c>
      <c r="B42" s="42">
        <f t="shared" si="0"/>
        <v>0</v>
      </c>
      <c r="C42" s="9"/>
      <c r="D42" s="9"/>
      <c r="E42" s="9"/>
      <c r="F42" s="9"/>
      <c r="G42" s="9"/>
      <c r="H42" s="9"/>
      <c r="I42" s="9"/>
      <c r="J42" s="9"/>
      <c r="K42" s="9"/>
      <c r="L42" s="9"/>
      <c r="M42" s="9"/>
      <c r="N42" s="40"/>
      <c r="O42" s="86"/>
      <c r="P42" s="86"/>
      <c r="Q42" s="86"/>
    </row>
    <row r="43" spans="1:17" s="54" customFormat="1" ht="14.25" thickBot="1" thickTop="1">
      <c r="A43" s="64">
        <f t="shared" si="1"/>
        <v>43724</v>
      </c>
      <c r="B43" s="42">
        <f t="shared" si="0"/>
        <v>0</v>
      </c>
      <c r="C43" s="9"/>
      <c r="D43" s="9"/>
      <c r="E43" s="9"/>
      <c r="F43" s="9"/>
      <c r="G43" s="9"/>
      <c r="H43" s="9"/>
      <c r="I43" s="9"/>
      <c r="J43" s="9"/>
      <c r="K43" s="9"/>
      <c r="L43" s="9"/>
      <c r="M43" s="9"/>
      <c r="N43" s="40"/>
      <c r="O43" s="86"/>
      <c r="P43" s="86"/>
      <c r="Q43" s="86"/>
    </row>
    <row r="44" spans="1:17" s="54" customFormat="1"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0">
    <mergeCell ref="M4:M5"/>
    <mergeCell ref="N4:N5"/>
    <mergeCell ref="A4:A5"/>
    <mergeCell ref="B4:B5"/>
    <mergeCell ref="C4:C5"/>
    <mergeCell ref="D4:D5"/>
    <mergeCell ref="E4:E5"/>
    <mergeCell ref="F4:F5"/>
    <mergeCell ref="G4:G5"/>
    <mergeCell ref="H4:H5"/>
    <mergeCell ref="O4:O5"/>
    <mergeCell ref="P4:P5"/>
    <mergeCell ref="Q4:Q5"/>
    <mergeCell ref="A1:Q1"/>
    <mergeCell ref="B3:N3"/>
    <mergeCell ref="O3:Q3"/>
    <mergeCell ref="I4:I5"/>
    <mergeCell ref="J4:J5"/>
    <mergeCell ref="K4:K5"/>
    <mergeCell ref="L4:L5"/>
  </mergeCells>
  <printOptions/>
  <pageMargins left="0.7" right="0.7" top="0.75" bottom="0.75" header="0.3" footer="0.3"/>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dimension ref="A1:Q59"/>
  <sheetViews>
    <sheetView workbookViewId="0" topLeftCell="A1">
      <selection activeCell="A6" sqref="A6:A7"/>
    </sheetView>
  </sheetViews>
  <sheetFormatPr defaultColWidth="11.421875" defaultRowHeight="12.75"/>
  <cols>
    <col min="1" max="1" width="14.7109375" style="0" customWidth="1"/>
    <col min="2" max="2" width="14.28125" style="0" customWidth="1"/>
    <col min="4" max="4" width="15.140625" style="0" customWidth="1"/>
    <col min="5" max="5" width="15.00390625" style="0" customWidth="1"/>
    <col min="6" max="6" width="12.140625" style="0" customWidth="1"/>
    <col min="7" max="7" width="13.7109375" style="0" customWidth="1"/>
    <col min="8" max="9" width="13.140625" style="0" customWidth="1"/>
  </cols>
  <sheetData>
    <row r="1" spans="1:17" ht="12.75">
      <c r="A1" s="112" t="s">
        <v>89</v>
      </c>
      <c r="B1" s="112"/>
      <c r="C1" s="112"/>
      <c r="D1" s="112"/>
      <c r="E1" s="112"/>
      <c r="F1" s="112"/>
      <c r="G1" s="112"/>
      <c r="H1" s="112"/>
      <c r="I1" s="112"/>
      <c r="J1" s="112"/>
      <c r="K1" s="112"/>
      <c r="L1" s="112"/>
      <c r="M1" s="112"/>
      <c r="N1" s="112"/>
      <c r="O1" s="112"/>
      <c r="P1" s="112"/>
      <c r="Q1" s="112"/>
    </row>
    <row r="2" spans="2:7" ht="13.5" thickBot="1">
      <c r="B2" s="128"/>
      <c r="C2" s="128"/>
      <c r="D2" s="128"/>
      <c r="E2" s="128"/>
      <c r="F2" s="128"/>
      <c r="G2" s="128"/>
    </row>
    <row r="3" spans="2:17" ht="12.75" customHeight="1" thickBot="1">
      <c r="B3" s="113" t="s">
        <v>86</v>
      </c>
      <c r="C3" s="114"/>
      <c r="D3" s="114"/>
      <c r="E3" s="114"/>
      <c r="F3" s="114"/>
      <c r="G3" s="114"/>
      <c r="H3" s="114"/>
      <c r="I3" s="114"/>
      <c r="J3" s="114"/>
      <c r="K3" s="114"/>
      <c r="L3" s="114"/>
      <c r="M3" s="114"/>
      <c r="N3" s="115"/>
      <c r="O3" s="113" t="s">
        <v>87</v>
      </c>
      <c r="P3" s="116"/>
      <c r="Q3" s="117"/>
    </row>
    <row r="4" spans="1:17" ht="105.75" customHeight="1" thickBot="1">
      <c r="A4" s="122" t="s">
        <v>21</v>
      </c>
      <c r="B4" s="124" t="s">
        <v>16</v>
      </c>
      <c r="C4" s="126" t="s">
        <v>76</v>
      </c>
      <c r="D4" s="126" t="s">
        <v>77</v>
      </c>
      <c r="E4" s="118" t="s">
        <v>81</v>
      </c>
      <c r="F4" s="118" t="s">
        <v>82</v>
      </c>
      <c r="G4" s="118" t="s">
        <v>72</v>
      </c>
      <c r="H4" s="118" t="s">
        <v>83</v>
      </c>
      <c r="I4" s="118" t="s">
        <v>84</v>
      </c>
      <c r="J4" s="118" t="s">
        <v>73</v>
      </c>
      <c r="K4" s="118" t="s">
        <v>74</v>
      </c>
      <c r="L4" s="118" t="s">
        <v>75</v>
      </c>
      <c r="M4" s="118" t="s">
        <v>70</v>
      </c>
      <c r="N4" s="120" t="s">
        <v>71</v>
      </c>
      <c r="O4" s="110" t="s">
        <v>85</v>
      </c>
      <c r="P4" s="110" t="s">
        <v>25</v>
      </c>
      <c r="Q4" s="110" t="s">
        <v>78</v>
      </c>
    </row>
    <row r="5" spans="1:17" ht="14.25" thickBot="1" thickTop="1">
      <c r="A5" s="123"/>
      <c r="B5" s="125"/>
      <c r="C5" s="127"/>
      <c r="D5" s="127"/>
      <c r="E5" s="119"/>
      <c r="F5" s="119"/>
      <c r="G5" s="119"/>
      <c r="H5" s="119"/>
      <c r="I5" s="119"/>
      <c r="J5" s="119"/>
      <c r="K5" s="119"/>
      <c r="L5" s="119"/>
      <c r="M5" s="119"/>
      <c r="N5" s="121"/>
      <c r="O5" s="111"/>
      <c r="P5" s="111"/>
      <c r="Q5" s="111"/>
    </row>
    <row r="6" spans="1:17" ht="14.25" thickBot="1" thickTop="1">
      <c r="A6" s="63" t="s">
        <v>90</v>
      </c>
      <c r="B6" s="73">
        <f>SUM(C6:L6)-M6-N6</f>
        <v>0</v>
      </c>
      <c r="C6" s="32"/>
      <c r="D6" s="32"/>
      <c r="E6" s="32"/>
      <c r="F6" s="32"/>
      <c r="G6" s="32"/>
      <c r="H6" s="32"/>
      <c r="I6" s="32"/>
      <c r="J6" s="32"/>
      <c r="K6" s="32"/>
      <c r="L6" s="32"/>
      <c r="M6" s="32"/>
      <c r="N6" s="41"/>
      <c r="O6" s="86"/>
      <c r="P6" s="86"/>
      <c r="Q6" s="86"/>
    </row>
    <row r="7" spans="1:17" s="53" customFormat="1" ht="14.25" thickBot="1" thickTop="1">
      <c r="A7" s="64">
        <v>44200</v>
      </c>
      <c r="B7" s="42">
        <f aca="true" t="shared" si="0" ref="B7:B58">SUM(C7:L7)-M7-N7</f>
        <v>0</v>
      </c>
      <c r="C7" s="9"/>
      <c r="D7" s="9"/>
      <c r="E7" s="9"/>
      <c r="F7" s="9"/>
      <c r="G7" s="9"/>
      <c r="H7" s="9"/>
      <c r="I7" s="9"/>
      <c r="J7" s="9"/>
      <c r="K7" s="9"/>
      <c r="L7" s="9"/>
      <c r="M7" s="9"/>
      <c r="N7" s="40"/>
      <c r="O7" s="86"/>
      <c r="P7" s="86"/>
      <c r="Q7" s="86"/>
    </row>
    <row r="8" spans="1:17" s="53" customFormat="1" ht="14.25" thickBot="1" thickTop="1">
      <c r="A8" s="64">
        <f>A7+7</f>
        <v>44207</v>
      </c>
      <c r="B8" s="42">
        <f t="shared" si="0"/>
        <v>0</v>
      </c>
      <c r="C8" s="9"/>
      <c r="D8" s="9"/>
      <c r="E8" s="9"/>
      <c r="F8" s="9"/>
      <c r="G8" s="9"/>
      <c r="H8" s="9"/>
      <c r="I8" s="9"/>
      <c r="J8" s="9"/>
      <c r="K8" s="9"/>
      <c r="L8" s="9"/>
      <c r="M8" s="9"/>
      <c r="N8" s="40"/>
      <c r="O8" s="86"/>
      <c r="P8" s="86"/>
      <c r="Q8" s="86"/>
    </row>
    <row r="9" spans="1:17" s="53" customFormat="1" ht="14.25" thickBot="1" thickTop="1">
      <c r="A9" s="64">
        <f>A8+7</f>
        <v>44214</v>
      </c>
      <c r="B9" s="42">
        <f t="shared" si="0"/>
        <v>0</v>
      </c>
      <c r="C9" s="9"/>
      <c r="D9" s="9"/>
      <c r="E9" s="9"/>
      <c r="F9" s="9"/>
      <c r="G9" s="9"/>
      <c r="H9" s="9"/>
      <c r="I9" s="9"/>
      <c r="J9" s="9"/>
      <c r="K9" s="9"/>
      <c r="L9" s="9"/>
      <c r="M9" s="9"/>
      <c r="N9" s="40"/>
      <c r="O9" s="86"/>
      <c r="P9" s="86"/>
      <c r="Q9" s="86"/>
    </row>
    <row r="10" spans="1:17" s="53" customFormat="1" ht="14.25" thickBot="1" thickTop="1">
      <c r="A10" s="64">
        <f aca="true" t="shared" si="1" ref="A10:A57">A9+7</f>
        <v>44221</v>
      </c>
      <c r="B10" s="42">
        <f t="shared" si="0"/>
        <v>0</v>
      </c>
      <c r="C10" s="9"/>
      <c r="D10" s="9"/>
      <c r="E10" s="9"/>
      <c r="F10" s="9"/>
      <c r="G10" s="9"/>
      <c r="H10" s="9"/>
      <c r="I10" s="9"/>
      <c r="J10" s="9"/>
      <c r="K10" s="9"/>
      <c r="L10" s="9"/>
      <c r="M10" s="9"/>
      <c r="N10" s="40"/>
      <c r="O10" s="86"/>
      <c r="P10" s="86"/>
      <c r="Q10" s="86"/>
    </row>
    <row r="11" spans="1:17" s="53" customFormat="1" ht="14.25" thickBot="1" thickTop="1">
      <c r="A11" s="64">
        <f t="shared" si="1"/>
        <v>44228</v>
      </c>
      <c r="B11" s="42">
        <f t="shared" si="0"/>
        <v>0</v>
      </c>
      <c r="C11" s="9"/>
      <c r="D11" s="9"/>
      <c r="E11" s="9"/>
      <c r="F11" s="9"/>
      <c r="G11" s="9"/>
      <c r="H11" s="9"/>
      <c r="I11" s="9"/>
      <c r="J11" s="9"/>
      <c r="K11" s="9"/>
      <c r="L11" s="9"/>
      <c r="M11" s="9"/>
      <c r="N11" s="40"/>
      <c r="O11" s="86"/>
      <c r="P11" s="86"/>
      <c r="Q11" s="86"/>
    </row>
    <row r="12" spans="1:17" s="53" customFormat="1" ht="14.25" thickBot="1" thickTop="1">
      <c r="A12" s="64">
        <f t="shared" si="1"/>
        <v>44235</v>
      </c>
      <c r="B12" s="42">
        <f t="shared" si="0"/>
        <v>0</v>
      </c>
      <c r="C12" s="9"/>
      <c r="D12" s="9"/>
      <c r="E12" s="9"/>
      <c r="F12" s="9"/>
      <c r="G12" s="9"/>
      <c r="H12" s="9"/>
      <c r="I12" s="9"/>
      <c r="J12" s="9"/>
      <c r="K12" s="9"/>
      <c r="L12" s="9"/>
      <c r="M12" s="9"/>
      <c r="N12" s="40"/>
      <c r="O12" s="86"/>
      <c r="P12" s="86"/>
      <c r="Q12" s="86"/>
    </row>
    <row r="13" spans="1:17" s="53" customFormat="1" ht="14.25" thickBot="1" thickTop="1">
      <c r="A13" s="64">
        <f t="shared" si="1"/>
        <v>44242</v>
      </c>
      <c r="B13" s="42">
        <f t="shared" si="0"/>
        <v>0</v>
      </c>
      <c r="C13" s="9"/>
      <c r="D13" s="9"/>
      <c r="E13" s="9"/>
      <c r="F13" s="9"/>
      <c r="G13" s="9"/>
      <c r="H13" s="9"/>
      <c r="I13" s="9"/>
      <c r="J13" s="9"/>
      <c r="K13" s="9"/>
      <c r="L13" s="9"/>
      <c r="M13" s="9"/>
      <c r="N13" s="40"/>
      <c r="O13" s="86"/>
      <c r="P13" s="86"/>
      <c r="Q13" s="86"/>
    </row>
    <row r="14" spans="1:17" s="53" customFormat="1" ht="14.25" thickBot="1" thickTop="1">
      <c r="A14" s="64">
        <f t="shared" si="1"/>
        <v>44249</v>
      </c>
      <c r="B14" s="42">
        <f t="shared" si="0"/>
        <v>0</v>
      </c>
      <c r="C14" s="9"/>
      <c r="D14" s="9"/>
      <c r="E14" s="9"/>
      <c r="F14" s="9"/>
      <c r="G14" s="9"/>
      <c r="H14" s="9"/>
      <c r="I14" s="9"/>
      <c r="J14" s="9"/>
      <c r="K14" s="9"/>
      <c r="L14" s="9"/>
      <c r="M14" s="9"/>
      <c r="N14" s="40"/>
      <c r="O14" s="86"/>
      <c r="P14" s="86"/>
      <c r="Q14" s="86"/>
    </row>
    <row r="15" spans="1:17" s="53" customFormat="1" ht="14.25" thickBot="1" thickTop="1">
      <c r="A15" s="64">
        <v>43528</v>
      </c>
      <c r="B15" s="42">
        <f t="shared" si="0"/>
        <v>0</v>
      </c>
      <c r="C15" s="9"/>
      <c r="D15" s="9"/>
      <c r="E15" s="9"/>
      <c r="F15" s="9"/>
      <c r="G15" s="9"/>
      <c r="H15" s="9"/>
      <c r="I15" s="9"/>
      <c r="J15" s="9"/>
      <c r="K15" s="9"/>
      <c r="L15" s="9"/>
      <c r="M15" s="9"/>
      <c r="N15" s="40"/>
      <c r="O15" s="86"/>
      <c r="P15" s="86"/>
      <c r="Q15" s="86"/>
    </row>
    <row r="16" spans="1:17" s="53" customFormat="1" ht="14.25" thickBot="1" thickTop="1">
      <c r="A16" s="64">
        <f>A15+7</f>
        <v>43535</v>
      </c>
      <c r="B16" s="42">
        <f t="shared" si="0"/>
        <v>0</v>
      </c>
      <c r="C16" s="9"/>
      <c r="D16" s="9"/>
      <c r="E16" s="9"/>
      <c r="F16" s="9"/>
      <c r="G16" s="9"/>
      <c r="H16" s="9"/>
      <c r="I16" s="9"/>
      <c r="J16" s="9"/>
      <c r="K16" s="9"/>
      <c r="L16" s="9"/>
      <c r="M16" s="9"/>
      <c r="N16" s="40"/>
      <c r="O16" s="86"/>
      <c r="P16" s="86"/>
      <c r="Q16" s="86"/>
    </row>
    <row r="17" spans="1:17" s="53" customFormat="1" ht="14.25" thickBot="1" thickTop="1">
      <c r="A17" s="64">
        <f t="shared" si="1"/>
        <v>43542</v>
      </c>
      <c r="B17" s="42">
        <f t="shared" si="0"/>
        <v>0</v>
      </c>
      <c r="C17" s="9"/>
      <c r="D17" s="9"/>
      <c r="E17" s="9"/>
      <c r="F17" s="9"/>
      <c r="G17" s="9"/>
      <c r="H17" s="9"/>
      <c r="I17" s="9"/>
      <c r="J17" s="9"/>
      <c r="K17" s="9"/>
      <c r="L17" s="9"/>
      <c r="M17" s="9"/>
      <c r="N17" s="40"/>
      <c r="O17" s="86"/>
      <c r="P17" s="86"/>
      <c r="Q17" s="86"/>
    </row>
    <row r="18" spans="1:17" s="53" customFormat="1" ht="14.25" thickBot="1" thickTop="1">
      <c r="A18" s="64">
        <f t="shared" si="1"/>
        <v>43549</v>
      </c>
      <c r="B18" s="42">
        <f t="shared" si="0"/>
        <v>0</v>
      </c>
      <c r="C18" s="9"/>
      <c r="D18" s="9"/>
      <c r="E18" s="9"/>
      <c r="F18" s="9"/>
      <c r="G18" s="9"/>
      <c r="H18" s="9"/>
      <c r="I18" s="9"/>
      <c r="J18" s="9"/>
      <c r="K18" s="9"/>
      <c r="L18" s="9"/>
      <c r="M18" s="9"/>
      <c r="N18" s="40"/>
      <c r="O18" s="86"/>
      <c r="P18" s="86"/>
      <c r="Q18" s="86"/>
    </row>
    <row r="19" spans="1:17" s="53" customFormat="1" ht="14.25" thickBot="1" thickTop="1">
      <c r="A19" s="64">
        <f>A18+7</f>
        <v>43556</v>
      </c>
      <c r="B19" s="42">
        <f t="shared" si="0"/>
        <v>0</v>
      </c>
      <c r="C19" s="9"/>
      <c r="D19" s="9"/>
      <c r="E19" s="9"/>
      <c r="F19" s="9"/>
      <c r="G19" s="9"/>
      <c r="H19" s="9"/>
      <c r="I19" s="9"/>
      <c r="J19" s="9"/>
      <c r="K19" s="9"/>
      <c r="L19" s="9"/>
      <c r="M19" s="9"/>
      <c r="N19" s="40"/>
      <c r="O19" s="86"/>
      <c r="P19" s="86"/>
      <c r="Q19" s="86"/>
    </row>
    <row r="20" spans="1:17" s="53" customFormat="1" ht="14.25" thickBot="1" thickTop="1">
      <c r="A20" s="64">
        <f aca="true" t="shared" si="2" ref="A20:A31">A19+7</f>
        <v>43563</v>
      </c>
      <c r="B20" s="42">
        <f t="shared" si="0"/>
        <v>0</v>
      </c>
      <c r="C20" s="9"/>
      <c r="D20" s="9"/>
      <c r="E20" s="9"/>
      <c r="F20" s="9"/>
      <c r="G20" s="9"/>
      <c r="H20" s="9"/>
      <c r="I20" s="9"/>
      <c r="J20" s="9"/>
      <c r="K20" s="9"/>
      <c r="L20" s="9"/>
      <c r="M20" s="9"/>
      <c r="N20" s="40"/>
      <c r="O20" s="86"/>
      <c r="P20" s="86"/>
      <c r="Q20" s="86"/>
    </row>
    <row r="21" spans="1:17" s="53" customFormat="1" ht="14.25" thickBot="1" thickTop="1">
      <c r="A21" s="64">
        <f t="shared" si="2"/>
        <v>43570</v>
      </c>
      <c r="B21" s="42">
        <f t="shared" si="0"/>
        <v>0</v>
      </c>
      <c r="C21" s="9"/>
      <c r="D21" s="9"/>
      <c r="E21" s="9"/>
      <c r="F21" s="9"/>
      <c r="G21" s="9"/>
      <c r="H21" s="9"/>
      <c r="I21" s="9"/>
      <c r="J21" s="9"/>
      <c r="K21" s="9"/>
      <c r="L21" s="9"/>
      <c r="M21" s="9"/>
      <c r="N21" s="40"/>
      <c r="O21" s="86"/>
      <c r="P21" s="86"/>
      <c r="Q21" s="86"/>
    </row>
    <row r="22" spans="1:17" s="53" customFormat="1" ht="12" customHeight="1" thickBot="1" thickTop="1">
      <c r="A22" s="64">
        <f t="shared" si="2"/>
        <v>43577</v>
      </c>
      <c r="B22" s="42">
        <f t="shared" si="0"/>
        <v>0</v>
      </c>
      <c r="C22" s="9"/>
      <c r="D22" s="9"/>
      <c r="E22" s="9"/>
      <c r="F22" s="9"/>
      <c r="G22" s="9"/>
      <c r="H22" s="9"/>
      <c r="I22" s="9"/>
      <c r="J22" s="9"/>
      <c r="K22" s="9"/>
      <c r="L22" s="9"/>
      <c r="M22" s="9"/>
      <c r="N22" s="40"/>
      <c r="O22" s="86"/>
      <c r="P22" s="86"/>
      <c r="Q22" s="86"/>
    </row>
    <row r="23" spans="1:17" s="53" customFormat="1" ht="14.25" thickBot="1" thickTop="1">
      <c r="A23" s="64">
        <f t="shared" si="2"/>
        <v>43584</v>
      </c>
      <c r="B23" s="42">
        <f t="shared" si="0"/>
        <v>0</v>
      </c>
      <c r="C23" s="9"/>
      <c r="D23" s="9"/>
      <c r="E23" s="9"/>
      <c r="F23" s="9"/>
      <c r="G23" s="9"/>
      <c r="H23" s="9"/>
      <c r="I23" s="9"/>
      <c r="J23" s="9"/>
      <c r="K23" s="9"/>
      <c r="L23" s="9"/>
      <c r="M23" s="9"/>
      <c r="N23" s="40"/>
      <c r="O23" s="86"/>
      <c r="P23" s="86"/>
      <c r="Q23" s="86"/>
    </row>
    <row r="24" spans="1:17" s="53" customFormat="1" ht="14.25" thickBot="1" thickTop="1">
      <c r="A24" s="64">
        <f t="shared" si="2"/>
        <v>43591</v>
      </c>
      <c r="B24" s="42">
        <f t="shared" si="0"/>
        <v>0</v>
      </c>
      <c r="C24" s="9"/>
      <c r="D24" s="9"/>
      <c r="E24" s="9"/>
      <c r="F24" s="9"/>
      <c r="G24" s="9"/>
      <c r="H24" s="9"/>
      <c r="I24" s="9"/>
      <c r="J24" s="9"/>
      <c r="K24" s="9"/>
      <c r="L24" s="9"/>
      <c r="M24" s="9"/>
      <c r="N24" s="40"/>
      <c r="O24" s="86"/>
      <c r="P24" s="86"/>
      <c r="Q24" s="86"/>
    </row>
    <row r="25" spans="1:17" s="53" customFormat="1" ht="14.25" thickBot="1" thickTop="1">
      <c r="A25" s="64">
        <f t="shared" si="2"/>
        <v>43598</v>
      </c>
      <c r="B25" s="42">
        <f t="shared" si="0"/>
        <v>0</v>
      </c>
      <c r="C25" s="9"/>
      <c r="D25" s="9"/>
      <c r="E25" s="9"/>
      <c r="F25" s="9"/>
      <c r="G25" s="9"/>
      <c r="H25" s="9"/>
      <c r="I25" s="9"/>
      <c r="J25" s="9"/>
      <c r="K25" s="9"/>
      <c r="L25" s="9"/>
      <c r="M25" s="9"/>
      <c r="N25" s="40"/>
      <c r="O25" s="86"/>
      <c r="P25" s="86"/>
      <c r="Q25" s="86"/>
    </row>
    <row r="26" spans="1:17" s="53" customFormat="1" ht="14.25" thickBot="1" thickTop="1">
      <c r="A26" s="64">
        <f t="shared" si="2"/>
        <v>43605</v>
      </c>
      <c r="B26" s="42">
        <f t="shared" si="0"/>
        <v>0</v>
      </c>
      <c r="C26" s="9"/>
      <c r="D26" s="9"/>
      <c r="E26" s="9"/>
      <c r="F26" s="9"/>
      <c r="G26" s="9"/>
      <c r="H26" s="9"/>
      <c r="I26" s="9"/>
      <c r="J26" s="9"/>
      <c r="K26" s="9"/>
      <c r="L26" s="9"/>
      <c r="M26" s="9"/>
      <c r="N26" s="40"/>
      <c r="O26" s="86"/>
      <c r="P26" s="86"/>
      <c r="Q26" s="86"/>
    </row>
    <row r="27" spans="1:17" s="53" customFormat="1" ht="14.25" thickBot="1" thickTop="1">
      <c r="A27" s="64">
        <f t="shared" si="2"/>
        <v>43612</v>
      </c>
      <c r="B27" s="42">
        <f t="shared" si="0"/>
        <v>0</v>
      </c>
      <c r="C27" s="9"/>
      <c r="D27" s="9"/>
      <c r="E27" s="9"/>
      <c r="F27" s="9"/>
      <c r="G27" s="9"/>
      <c r="H27" s="9"/>
      <c r="I27" s="9"/>
      <c r="J27" s="9"/>
      <c r="K27" s="9"/>
      <c r="L27" s="9"/>
      <c r="M27" s="9"/>
      <c r="N27" s="40"/>
      <c r="O27" s="86"/>
      <c r="P27" s="86"/>
      <c r="Q27" s="86"/>
    </row>
    <row r="28" spans="1:17" s="53" customFormat="1" ht="14.25" thickBot="1" thickTop="1">
      <c r="A28" s="64">
        <f t="shared" si="2"/>
        <v>43619</v>
      </c>
      <c r="B28" s="42">
        <f t="shared" si="0"/>
        <v>0</v>
      </c>
      <c r="C28" s="9"/>
      <c r="D28" s="9"/>
      <c r="E28" s="9"/>
      <c r="F28" s="9"/>
      <c r="G28" s="9"/>
      <c r="H28" s="9"/>
      <c r="I28" s="9"/>
      <c r="J28" s="9"/>
      <c r="K28" s="9"/>
      <c r="L28" s="9"/>
      <c r="M28" s="9"/>
      <c r="N28" s="40"/>
      <c r="O28" s="86"/>
      <c r="P28" s="86"/>
      <c r="Q28" s="86"/>
    </row>
    <row r="29" spans="1:17" s="53" customFormat="1" ht="14.25" thickBot="1" thickTop="1">
      <c r="A29" s="64">
        <f t="shared" si="2"/>
        <v>43626</v>
      </c>
      <c r="B29" s="42">
        <f t="shared" si="0"/>
        <v>0</v>
      </c>
      <c r="C29" s="9"/>
      <c r="D29" s="9"/>
      <c r="E29" s="9"/>
      <c r="F29" s="9"/>
      <c r="G29" s="9"/>
      <c r="H29" s="9"/>
      <c r="I29" s="9"/>
      <c r="J29" s="9"/>
      <c r="K29" s="9"/>
      <c r="L29" s="9"/>
      <c r="M29" s="9"/>
      <c r="N29" s="40"/>
      <c r="O29" s="86"/>
      <c r="P29" s="86"/>
      <c r="Q29" s="86"/>
    </row>
    <row r="30" spans="1:17" s="53" customFormat="1" ht="14.25" thickBot="1" thickTop="1">
      <c r="A30" s="64">
        <f t="shared" si="2"/>
        <v>43633</v>
      </c>
      <c r="B30" s="42">
        <f t="shared" si="0"/>
        <v>0</v>
      </c>
      <c r="C30" s="9"/>
      <c r="D30" s="9"/>
      <c r="E30" s="9"/>
      <c r="F30" s="9"/>
      <c r="G30" s="9"/>
      <c r="H30" s="9"/>
      <c r="I30" s="9"/>
      <c r="J30" s="9"/>
      <c r="K30" s="9"/>
      <c r="L30" s="9"/>
      <c r="M30" s="9"/>
      <c r="N30" s="40"/>
      <c r="O30" s="86"/>
      <c r="P30" s="86"/>
      <c r="Q30" s="86"/>
    </row>
    <row r="31" spans="1:17" s="53" customFormat="1" ht="14.25" thickBot="1" thickTop="1">
      <c r="A31" s="64">
        <f t="shared" si="2"/>
        <v>43640</v>
      </c>
      <c r="B31" s="42">
        <f t="shared" si="0"/>
        <v>0</v>
      </c>
      <c r="C31" s="9"/>
      <c r="D31" s="9"/>
      <c r="E31" s="9"/>
      <c r="F31" s="9"/>
      <c r="G31" s="9"/>
      <c r="H31" s="9"/>
      <c r="I31" s="9"/>
      <c r="J31" s="9"/>
      <c r="K31" s="9"/>
      <c r="L31" s="9"/>
      <c r="M31" s="9"/>
      <c r="N31" s="40"/>
      <c r="O31" s="86"/>
      <c r="P31" s="86"/>
      <c r="Q31" s="86"/>
    </row>
    <row r="32" spans="1:17" s="53" customFormat="1" ht="14.25" thickBot="1" thickTop="1">
      <c r="A32" s="64">
        <f t="shared" si="1"/>
        <v>43647</v>
      </c>
      <c r="B32" s="42">
        <f t="shared" si="0"/>
        <v>0</v>
      </c>
      <c r="C32" s="9"/>
      <c r="D32" s="9"/>
      <c r="E32" s="9"/>
      <c r="F32" s="9"/>
      <c r="G32" s="9"/>
      <c r="H32" s="9"/>
      <c r="I32" s="9"/>
      <c r="J32" s="9"/>
      <c r="K32" s="9"/>
      <c r="L32" s="9"/>
      <c r="M32" s="9"/>
      <c r="N32" s="40"/>
      <c r="O32" s="86"/>
      <c r="P32" s="86"/>
      <c r="Q32" s="86"/>
    </row>
    <row r="33" spans="1:17" s="53" customFormat="1" ht="14.25" thickBot="1" thickTop="1">
      <c r="A33" s="64">
        <f t="shared" si="1"/>
        <v>43654</v>
      </c>
      <c r="B33" s="42">
        <f t="shared" si="0"/>
        <v>0</v>
      </c>
      <c r="C33" s="9"/>
      <c r="D33" s="9"/>
      <c r="E33" s="9"/>
      <c r="F33" s="9"/>
      <c r="G33" s="9"/>
      <c r="H33" s="9"/>
      <c r="I33" s="9"/>
      <c r="J33" s="9"/>
      <c r="K33" s="9"/>
      <c r="L33" s="9"/>
      <c r="M33" s="9"/>
      <c r="N33" s="40"/>
      <c r="O33" s="86"/>
      <c r="P33" s="86"/>
      <c r="Q33" s="86"/>
    </row>
    <row r="34" spans="1:17" s="53" customFormat="1" ht="14.25" thickBot="1" thickTop="1">
      <c r="A34" s="64">
        <f t="shared" si="1"/>
        <v>43661</v>
      </c>
      <c r="B34" s="42">
        <f t="shared" si="0"/>
        <v>0</v>
      </c>
      <c r="C34" s="9"/>
      <c r="D34" s="9"/>
      <c r="E34" s="9"/>
      <c r="F34" s="9"/>
      <c r="G34" s="9"/>
      <c r="H34" s="9"/>
      <c r="I34" s="9"/>
      <c r="J34" s="9"/>
      <c r="K34" s="9"/>
      <c r="L34" s="9"/>
      <c r="M34" s="9"/>
      <c r="N34" s="40"/>
      <c r="O34" s="86"/>
      <c r="P34" s="86"/>
      <c r="Q34" s="86"/>
    </row>
    <row r="35" spans="1:17" s="53" customFormat="1" ht="14.25" thickBot="1" thickTop="1">
      <c r="A35" s="64">
        <f t="shared" si="1"/>
        <v>43668</v>
      </c>
      <c r="B35" s="42">
        <f t="shared" si="0"/>
        <v>0</v>
      </c>
      <c r="C35" s="9"/>
      <c r="D35" s="9"/>
      <c r="E35" s="9"/>
      <c r="F35" s="9"/>
      <c r="G35" s="9"/>
      <c r="H35" s="9"/>
      <c r="I35" s="9"/>
      <c r="J35" s="9"/>
      <c r="K35" s="9"/>
      <c r="L35" s="9"/>
      <c r="M35" s="9"/>
      <c r="N35" s="40"/>
      <c r="O35" s="86"/>
      <c r="P35" s="86"/>
      <c r="Q35" s="86"/>
    </row>
    <row r="36" spans="1:17" s="53" customFormat="1" ht="14.25" thickBot="1" thickTop="1">
      <c r="A36" s="64">
        <f t="shared" si="1"/>
        <v>43675</v>
      </c>
      <c r="B36" s="42">
        <f t="shared" si="0"/>
        <v>0</v>
      </c>
      <c r="C36" s="9"/>
      <c r="D36" s="9"/>
      <c r="E36" s="9"/>
      <c r="F36" s="9"/>
      <c r="G36" s="9"/>
      <c r="H36" s="9"/>
      <c r="I36" s="9"/>
      <c r="J36" s="9"/>
      <c r="K36" s="9"/>
      <c r="L36" s="9"/>
      <c r="M36" s="9"/>
      <c r="N36" s="40"/>
      <c r="O36" s="86"/>
      <c r="P36" s="86"/>
      <c r="Q36" s="86"/>
    </row>
    <row r="37" spans="1:17" s="53" customFormat="1" ht="14.25" thickBot="1" thickTop="1">
      <c r="A37" s="64">
        <f t="shared" si="1"/>
        <v>43682</v>
      </c>
      <c r="B37" s="42">
        <f t="shared" si="0"/>
        <v>0</v>
      </c>
      <c r="C37" s="9"/>
      <c r="D37" s="9"/>
      <c r="E37" s="9"/>
      <c r="F37" s="9"/>
      <c r="G37" s="9"/>
      <c r="H37" s="9"/>
      <c r="I37" s="9"/>
      <c r="J37" s="9"/>
      <c r="K37" s="9"/>
      <c r="L37" s="9"/>
      <c r="M37" s="9"/>
      <c r="N37" s="40"/>
      <c r="O37" s="86"/>
      <c r="P37" s="86"/>
      <c r="Q37" s="86"/>
    </row>
    <row r="38" spans="1:17" s="53" customFormat="1" ht="14.25" thickBot="1" thickTop="1">
      <c r="A38" s="64">
        <f t="shared" si="1"/>
        <v>43689</v>
      </c>
      <c r="B38" s="42">
        <f t="shared" si="0"/>
        <v>0</v>
      </c>
      <c r="C38" s="9"/>
      <c r="D38" s="9"/>
      <c r="E38" s="9"/>
      <c r="F38" s="9"/>
      <c r="G38" s="9"/>
      <c r="H38" s="9"/>
      <c r="I38" s="9"/>
      <c r="J38" s="9"/>
      <c r="K38" s="9"/>
      <c r="L38" s="9"/>
      <c r="M38" s="9"/>
      <c r="N38" s="40"/>
      <c r="O38" s="86"/>
      <c r="P38" s="86"/>
      <c r="Q38" s="86"/>
    </row>
    <row r="39" spans="1:17" s="53" customFormat="1" ht="14.25" thickBot="1" thickTop="1">
      <c r="A39" s="64">
        <f t="shared" si="1"/>
        <v>43696</v>
      </c>
      <c r="B39" s="42">
        <f t="shared" si="0"/>
        <v>0</v>
      </c>
      <c r="C39" s="9"/>
      <c r="D39" s="9"/>
      <c r="E39" s="9"/>
      <c r="F39" s="9"/>
      <c r="G39" s="9"/>
      <c r="H39" s="9"/>
      <c r="I39" s="9"/>
      <c r="J39" s="9"/>
      <c r="K39" s="9"/>
      <c r="L39" s="9"/>
      <c r="M39" s="9"/>
      <c r="N39" s="40"/>
      <c r="O39" s="86"/>
      <c r="P39" s="86"/>
      <c r="Q39" s="86"/>
    </row>
    <row r="40" spans="1:17" s="53" customFormat="1" ht="14.25" thickBot="1" thickTop="1">
      <c r="A40" s="64">
        <f t="shared" si="1"/>
        <v>43703</v>
      </c>
      <c r="B40" s="42">
        <f t="shared" si="0"/>
        <v>0</v>
      </c>
      <c r="C40" s="9"/>
      <c r="D40" s="9"/>
      <c r="E40" s="9"/>
      <c r="F40" s="9"/>
      <c r="G40" s="9"/>
      <c r="H40" s="9"/>
      <c r="I40" s="9"/>
      <c r="J40" s="9"/>
      <c r="K40" s="9"/>
      <c r="L40" s="9"/>
      <c r="M40" s="9"/>
      <c r="N40" s="40"/>
      <c r="O40" s="86"/>
      <c r="P40" s="86"/>
      <c r="Q40" s="86"/>
    </row>
    <row r="41" spans="1:17" s="53" customFormat="1" ht="14.25" thickBot="1" thickTop="1">
      <c r="A41" s="64">
        <f t="shared" si="1"/>
        <v>43710</v>
      </c>
      <c r="B41" s="42">
        <f t="shared" si="0"/>
        <v>0</v>
      </c>
      <c r="C41" s="9"/>
      <c r="D41" s="9"/>
      <c r="E41" s="9"/>
      <c r="F41" s="9"/>
      <c r="G41" s="9"/>
      <c r="H41" s="9"/>
      <c r="I41" s="9"/>
      <c r="J41" s="9"/>
      <c r="K41" s="9"/>
      <c r="L41" s="9"/>
      <c r="M41" s="9"/>
      <c r="N41" s="40"/>
      <c r="O41" s="86"/>
      <c r="P41" s="86"/>
      <c r="Q41" s="86"/>
    </row>
    <row r="42" spans="1:17" s="54" customFormat="1" ht="14.25" thickBot="1" thickTop="1">
      <c r="A42" s="64">
        <f t="shared" si="1"/>
        <v>43717</v>
      </c>
      <c r="B42" s="42">
        <f t="shared" si="0"/>
        <v>0</v>
      </c>
      <c r="C42" s="9"/>
      <c r="D42" s="9"/>
      <c r="E42" s="9"/>
      <c r="F42" s="9"/>
      <c r="G42" s="9"/>
      <c r="H42" s="9"/>
      <c r="I42" s="9"/>
      <c r="J42" s="9"/>
      <c r="K42" s="9"/>
      <c r="L42" s="9"/>
      <c r="M42" s="9"/>
      <c r="N42" s="40"/>
      <c r="O42" s="86"/>
      <c r="P42" s="86"/>
      <c r="Q42" s="86"/>
    </row>
    <row r="43" spans="1:17" s="54" customFormat="1" ht="14.25" thickBot="1" thickTop="1">
      <c r="A43" s="64">
        <f t="shared" si="1"/>
        <v>43724</v>
      </c>
      <c r="B43" s="42">
        <f t="shared" si="0"/>
        <v>0</v>
      </c>
      <c r="C43" s="9"/>
      <c r="D43" s="9"/>
      <c r="E43" s="9"/>
      <c r="F43" s="9"/>
      <c r="G43" s="9"/>
      <c r="H43" s="9"/>
      <c r="I43" s="9"/>
      <c r="J43" s="9"/>
      <c r="K43" s="9"/>
      <c r="L43" s="9"/>
      <c r="M43" s="9"/>
      <c r="N43" s="40"/>
      <c r="O43" s="86"/>
      <c r="P43" s="86"/>
      <c r="Q43" s="86"/>
    </row>
    <row r="44" spans="1:17" ht="14.25" thickBot="1" thickTop="1">
      <c r="A44" s="64">
        <f t="shared" si="1"/>
        <v>43731</v>
      </c>
      <c r="B44" s="42">
        <f t="shared" si="0"/>
        <v>0</v>
      </c>
      <c r="C44" s="9"/>
      <c r="D44" s="9"/>
      <c r="E44" s="9"/>
      <c r="F44" s="9"/>
      <c r="G44" s="9"/>
      <c r="H44" s="9"/>
      <c r="I44" s="9"/>
      <c r="J44" s="9"/>
      <c r="K44" s="9"/>
      <c r="L44" s="9"/>
      <c r="M44" s="9"/>
      <c r="N44" s="40"/>
      <c r="O44" s="86"/>
      <c r="P44" s="86"/>
      <c r="Q44" s="86"/>
    </row>
    <row r="45" spans="1:17" ht="14.25" thickBot="1" thickTop="1">
      <c r="A45" s="64">
        <f t="shared" si="1"/>
        <v>43738</v>
      </c>
      <c r="B45" s="42">
        <f t="shared" si="0"/>
        <v>0</v>
      </c>
      <c r="C45" s="9"/>
      <c r="D45" s="9"/>
      <c r="E45" s="9"/>
      <c r="F45" s="9"/>
      <c r="G45" s="9"/>
      <c r="H45" s="9"/>
      <c r="I45" s="9"/>
      <c r="J45" s="9"/>
      <c r="K45" s="9"/>
      <c r="L45" s="9"/>
      <c r="M45" s="9"/>
      <c r="N45" s="40"/>
      <c r="O45" s="86"/>
      <c r="P45" s="86"/>
      <c r="Q45" s="86"/>
    </row>
    <row r="46" spans="1:17" ht="14.25" thickBot="1" thickTop="1">
      <c r="A46" s="64">
        <f t="shared" si="1"/>
        <v>43745</v>
      </c>
      <c r="B46" s="42">
        <f t="shared" si="0"/>
        <v>0</v>
      </c>
      <c r="C46" s="9"/>
      <c r="D46" s="9"/>
      <c r="E46" s="9"/>
      <c r="F46" s="9"/>
      <c r="G46" s="9"/>
      <c r="H46" s="9"/>
      <c r="I46" s="9"/>
      <c r="J46" s="9"/>
      <c r="K46" s="9"/>
      <c r="L46" s="9"/>
      <c r="M46" s="9"/>
      <c r="N46" s="40"/>
      <c r="O46" s="86"/>
      <c r="P46" s="86"/>
      <c r="Q46" s="86"/>
    </row>
    <row r="47" spans="1:17" ht="14.25" thickBot="1" thickTop="1">
      <c r="A47" s="64">
        <f t="shared" si="1"/>
        <v>43752</v>
      </c>
      <c r="B47" s="42">
        <f t="shared" si="0"/>
        <v>0</v>
      </c>
      <c r="C47" s="9"/>
      <c r="D47" s="9"/>
      <c r="E47" s="9"/>
      <c r="F47" s="9"/>
      <c r="G47" s="9"/>
      <c r="H47" s="9"/>
      <c r="I47" s="9"/>
      <c r="J47" s="9"/>
      <c r="K47" s="9"/>
      <c r="L47" s="9"/>
      <c r="M47" s="9"/>
      <c r="N47" s="40"/>
      <c r="O47" s="86"/>
      <c r="P47" s="86"/>
      <c r="Q47" s="86"/>
    </row>
    <row r="48" spans="1:17" ht="14.25" thickBot="1" thickTop="1">
      <c r="A48" s="64">
        <f t="shared" si="1"/>
        <v>43759</v>
      </c>
      <c r="B48" s="42">
        <f t="shared" si="0"/>
        <v>0</v>
      </c>
      <c r="C48" s="9"/>
      <c r="D48" s="9"/>
      <c r="E48" s="9"/>
      <c r="F48" s="9"/>
      <c r="G48" s="9"/>
      <c r="H48" s="9"/>
      <c r="I48" s="9"/>
      <c r="J48" s="9"/>
      <c r="K48" s="9"/>
      <c r="L48" s="9"/>
      <c r="M48" s="9"/>
      <c r="N48" s="40"/>
      <c r="O48" s="86"/>
      <c r="P48" s="86"/>
      <c r="Q48" s="86"/>
    </row>
    <row r="49" spans="1:17" ht="14.25" thickBot="1" thickTop="1">
      <c r="A49" s="64">
        <f t="shared" si="1"/>
        <v>43766</v>
      </c>
      <c r="B49" s="42">
        <f t="shared" si="0"/>
        <v>0</v>
      </c>
      <c r="C49" s="9"/>
      <c r="D49" s="9"/>
      <c r="E49" s="9"/>
      <c r="F49" s="9"/>
      <c r="G49" s="9"/>
      <c r="H49" s="9"/>
      <c r="I49" s="9"/>
      <c r="J49" s="9"/>
      <c r="K49" s="9"/>
      <c r="L49" s="9"/>
      <c r="M49" s="9"/>
      <c r="N49" s="40"/>
      <c r="O49" s="86"/>
      <c r="P49" s="86"/>
      <c r="Q49" s="86"/>
    </row>
    <row r="50" spans="1:17" ht="14.25" thickBot="1" thickTop="1">
      <c r="A50" s="64">
        <f t="shared" si="1"/>
        <v>43773</v>
      </c>
      <c r="B50" s="42">
        <f t="shared" si="0"/>
        <v>0</v>
      </c>
      <c r="C50" s="9"/>
      <c r="D50" s="9"/>
      <c r="E50" s="9"/>
      <c r="F50" s="9"/>
      <c r="G50" s="9"/>
      <c r="H50" s="9"/>
      <c r="I50" s="9"/>
      <c r="J50" s="9"/>
      <c r="K50" s="9"/>
      <c r="L50" s="9"/>
      <c r="M50" s="9"/>
      <c r="N50" s="40"/>
      <c r="O50" s="86"/>
      <c r="P50" s="86"/>
      <c r="Q50" s="86"/>
    </row>
    <row r="51" spans="1:17" ht="14.25" thickBot="1" thickTop="1">
      <c r="A51" s="64">
        <f t="shared" si="1"/>
        <v>43780</v>
      </c>
      <c r="B51" s="42">
        <f t="shared" si="0"/>
        <v>0</v>
      </c>
      <c r="C51" s="9"/>
      <c r="D51" s="9"/>
      <c r="E51" s="9"/>
      <c r="F51" s="9"/>
      <c r="G51" s="9"/>
      <c r="H51" s="9"/>
      <c r="I51" s="9"/>
      <c r="J51" s="9"/>
      <c r="K51" s="9"/>
      <c r="L51" s="9"/>
      <c r="M51" s="9"/>
      <c r="N51" s="40"/>
      <c r="O51" s="86"/>
      <c r="P51" s="86"/>
      <c r="Q51" s="86"/>
    </row>
    <row r="52" spans="1:17" ht="14.25" thickBot="1" thickTop="1">
      <c r="A52" s="64">
        <f t="shared" si="1"/>
        <v>43787</v>
      </c>
      <c r="B52" s="42">
        <f t="shared" si="0"/>
        <v>0</v>
      </c>
      <c r="C52" s="9"/>
      <c r="D52" s="9"/>
      <c r="E52" s="9"/>
      <c r="F52" s="9"/>
      <c r="G52" s="9"/>
      <c r="H52" s="9"/>
      <c r="I52" s="9"/>
      <c r="J52" s="9"/>
      <c r="K52" s="9"/>
      <c r="L52" s="9"/>
      <c r="M52" s="9"/>
      <c r="N52" s="40"/>
      <c r="O52" s="86"/>
      <c r="P52" s="86"/>
      <c r="Q52" s="86"/>
    </row>
    <row r="53" spans="1:17" ht="14.25" thickBot="1" thickTop="1">
      <c r="A53" s="64">
        <f t="shared" si="1"/>
        <v>43794</v>
      </c>
      <c r="B53" s="42">
        <f t="shared" si="0"/>
        <v>0</v>
      </c>
      <c r="C53" s="9"/>
      <c r="D53" s="9"/>
      <c r="E53" s="9"/>
      <c r="F53" s="9"/>
      <c r="G53" s="9"/>
      <c r="H53" s="9"/>
      <c r="I53" s="9"/>
      <c r="J53" s="9"/>
      <c r="K53" s="9"/>
      <c r="L53" s="9"/>
      <c r="M53" s="9"/>
      <c r="N53" s="40"/>
      <c r="O53" s="86"/>
      <c r="P53" s="86"/>
      <c r="Q53" s="86"/>
    </row>
    <row r="54" spans="1:17" ht="14.25" thickBot="1" thickTop="1">
      <c r="A54" s="64">
        <f t="shared" si="1"/>
        <v>43801</v>
      </c>
      <c r="B54" s="42">
        <f t="shared" si="0"/>
        <v>0</v>
      </c>
      <c r="C54" s="9"/>
      <c r="D54" s="9"/>
      <c r="E54" s="9"/>
      <c r="F54" s="9"/>
      <c r="G54" s="9"/>
      <c r="H54" s="9"/>
      <c r="I54" s="9"/>
      <c r="J54" s="9"/>
      <c r="K54" s="9"/>
      <c r="L54" s="9"/>
      <c r="M54" s="9"/>
      <c r="N54" s="40"/>
      <c r="O54" s="86"/>
      <c r="P54" s="86"/>
      <c r="Q54" s="86"/>
    </row>
    <row r="55" spans="1:17" ht="14.25" thickBot="1" thickTop="1">
      <c r="A55" s="64">
        <f t="shared" si="1"/>
        <v>43808</v>
      </c>
      <c r="B55" s="42">
        <f t="shared" si="0"/>
        <v>0</v>
      </c>
      <c r="C55" s="9"/>
      <c r="D55" s="9"/>
      <c r="E55" s="9"/>
      <c r="F55" s="9"/>
      <c r="G55" s="9"/>
      <c r="H55" s="9"/>
      <c r="I55" s="9"/>
      <c r="J55" s="9"/>
      <c r="K55" s="9"/>
      <c r="L55" s="9"/>
      <c r="M55" s="9"/>
      <c r="N55" s="40"/>
      <c r="O55" s="86"/>
      <c r="P55" s="86"/>
      <c r="Q55" s="86"/>
    </row>
    <row r="56" spans="1:17" ht="14.25" thickBot="1" thickTop="1">
      <c r="A56" s="64">
        <f t="shared" si="1"/>
        <v>43815</v>
      </c>
      <c r="B56" s="42">
        <f t="shared" si="0"/>
        <v>0</v>
      </c>
      <c r="C56" s="9"/>
      <c r="D56" s="9"/>
      <c r="E56" s="9"/>
      <c r="F56" s="9"/>
      <c r="G56" s="9"/>
      <c r="H56" s="9"/>
      <c r="I56" s="9"/>
      <c r="J56" s="9"/>
      <c r="K56" s="9"/>
      <c r="L56" s="9"/>
      <c r="M56" s="9"/>
      <c r="N56" s="40"/>
      <c r="O56" s="86"/>
      <c r="P56" s="86"/>
      <c r="Q56" s="86"/>
    </row>
    <row r="57" spans="1:17" ht="14.25" thickBot="1" thickTop="1">
      <c r="A57" s="64">
        <f t="shared" si="1"/>
        <v>43822</v>
      </c>
      <c r="B57" s="42">
        <f t="shared" si="0"/>
        <v>0</v>
      </c>
      <c r="C57" s="9"/>
      <c r="D57" s="9"/>
      <c r="E57" s="9"/>
      <c r="F57" s="9"/>
      <c r="G57" s="9"/>
      <c r="H57" s="9"/>
      <c r="I57" s="9"/>
      <c r="J57" s="9"/>
      <c r="K57" s="9"/>
      <c r="L57" s="9"/>
      <c r="M57" s="9"/>
      <c r="N57" s="40"/>
      <c r="O57" s="86"/>
      <c r="P57" s="86"/>
      <c r="Q57" s="86"/>
    </row>
    <row r="58" spans="1:17" ht="14.25" thickBot="1" thickTop="1">
      <c r="A58" s="68" t="s">
        <v>34</v>
      </c>
      <c r="B58" s="105">
        <f t="shared" si="0"/>
        <v>0</v>
      </c>
      <c r="C58" s="18"/>
      <c r="D58" s="18"/>
      <c r="E58" s="18"/>
      <c r="F58" s="18"/>
      <c r="G58" s="18"/>
      <c r="H58" s="18"/>
      <c r="I58" s="18"/>
      <c r="J58" s="18"/>
      <c r="K58" s="18"/>
      <c r="L58" s="18"/>
      <c r="M58" s="18"/>
      <c r="N58" s="43"/>
      <c r="O58" s="86"/>
      <c r="P58" s="86"/>
      <c r="Q58" s="86"/>
    </row>
    <row r="59" spans="1:17" ht="14.25" thickBot="1" thickTop="1">
      <c r="A59" s="69" t="s">
        <v>14</v>
      </c>
      <c r="B59" s="47">
        <f aca="true" t="shared" si="3" ref="B59:G59">SUM(B6,B58)</f>
        <v>0</v>
      </c>
      <c r="C59" s="19">
        <f t="shared" si="3"/>
        <v>0</v>
      </c>
      <c r="D59" s="19">
        <f t="shared" si="3"/>
        <v>0</v>
      </c>
      <c r="E59" s="19">
        <f t="shared" si="3"/>
        <v>0</v>
      </c>
      <c r="F59" s="19">
        <f t="shared" si="3"/>
        <v>0</v>
      </c>
      <c r="G59" s="19">
        <f t="shared" si="3"/>
        <v>0</v>
      </c>
      <c r="H59" s="19">
        <f aca="true" t="shared" si="4" ref="H59:Q59">SUM(H6,H58)</f>
        <v>0</v>
      </c>
      <c r="I59" s="19">
        <f t="shared" si="4"/>
        <v>0</v>
      </c>
      <c r="J59" s="19">
        <f t="shared" si="4"/>
        <v>0</v>
      </c>
      <c r="K59" s="19">
        <f t="shared" si="4"/>
        <v>0</v>
      </c>
      <c r="L59" s="19">
        <f t="shared" si="4"/>
        <v>0</v>
      </c>
      <c r="M59" s="19">
        <f t="shared" si="4"/>
        <v>0</v>
      </c>
      <c r="N59" s="24">
        <f t="shared" si="4"/>
        <v>0</v>
      </c>
      <c r="O59" s="86">
        <f t="shared" si="4"/>
        <v>0</v>
      </c>
      <c r="P59" s="86">
        <f t="shared" si="4"/>
        <v>0</v>
      </c>
      <c r="Q59" s="86">
        <f t="shared" si="4"/>
        <v>0</v>
      </c>
    </row>
  </sheetData>
  <sheetProtection/>
  <mergeCells count="21">
    <mergeCell ref="A1:Q1"/>
    <mergeCell ref="B3:N3"/>
    <mergeCell ref="O3:Q3"/>
    <mergeCell ref="A4:A5"/>
    <mergeCell ref="B4:B5"/>
    <mergeCell ref="C4:C5"/>
    <mergeCell ref="D4:D5"/>
    <mergeCell ref="L4:L5"/>
    <mergeCell ref="F4:F5"/>
    <mergeCell ref="G4:G5"/>
    <mergeCell ref="H4:H5"/>
    <mergeCell ref="I4:I5"/>
    <mergeCell ref="J4:J5"/>
    <mergeCell ref="B2:G2"/>
    <mergeCell ref="E4:E5"/>
    <mergeCell ref="K4:K5"/>
    <mergeCell ref="M4:M5"/>
    <mergeCell ref="N4:N5"/>
    <mergeCell ref="O4:O5"/>
    <mergeCell ref="P4:P5"/>
    <mergeCell ref="Q4:Q5"/>
  </mergeCells>
  <printOptions/>
  <pageMargins left="0.7" right="0.7" top="0.75" bottom="0.75" header="0.3" footer="0.3"/>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AL59"/>
  <sheetViews>
    <sheetView zoomScalePageLayoutView="0" workbookViewId="0" topLeftCell="C1">
      <selection activeCell="A6" sqref="A6:A7"/>
    </sheetView>
  </sheetViews>
  <sheetFormatPr defaultColWidth="11.421875" defaultRowHeight="12.75"/>
  <cols>
    <col min="1" max="1" width="19.57421875" style="0" customWidth="1"/>
    <col min="2" max="2" width="14.57421875" style="0" customWidth="1"/>
    <col min="3" max="12" width="10.7109375" style="0" customWidth="1"/>
    <col min="13" max="13" width="14.57421875" style="0" customWidth="1"/>
    <col min="14" max="15" width="10.7109375" style="0" customWidth="1"/>
    <col min="16" max="16" width="11.28125" style="0" customWidth="1"/>
    <col min="17" max="17" width="9.8515625" style="0" customWidth="1"/>
    <col min="19" max="19" width="3.7109375" style="0" customWidth="1"/>
    <col min="20" max="21" width="14.00390625" style="0" customWidth="1"/>
    <col min="22" max="22" width="9.421875" style="0" customWidth="1"/>
    <col min="23" max="23" width="8.00390625" style="0" customWidth="1"/>
    <col min="24" max="25" width="7.8515625" style="0" customWidth="1"/>
    <col min="26" max="26" width="10.57421875" style="0" customWidth="1"/>
    <col min="27" max="27" width="9.8515625" style="0" customWidth="1"/>
    <col min="28" max="28" width="8.140625" style="0" customWidth="1"/>
    <col min="29" max="29" width="5.7109375" style="0" customWidth="1"/>
    <col min="30" max="30" width="7.8515625" style="0" customWidth="1"/>
    <col min="31" max="31" width="6.140625" style="0" customWidth="1"/>
    <col min="32" max="32" width="7.8515625" style="0" customWidth="1"/>
    <col min="33" max="33" width="5.57421875" style="0" customWidth="1"/>
    <col min="34" max="34" width="7.7109375" style="0" customWidth="1"/>
  </cols>
  <sheetData>
    <row r="1" spans="1:17" s="2" customFormat="1" ht="12.75" customHeight="1">
      <c r="A1" s="22"/>
      <c r="B1" s="134" t="s">
        <v>36</v>
      </c>
      <c r="C1" s="134"/>
      <c r="D1" s="134"/>
      <c r="E1" s="134"/>
      <c r="F1" s="134"/>
      <c r="G1" s="134"/>
      <c r="H1" s="134"/>
      <c r="I1" s="134"/>
      <c r="J1" s="134"/>
      <c r="K1" s="134"/>
      <c r="L1" s="134"/>
      <c r="M1" s="134"/>
      <c r="N1" s="134"/>
      <c r="O1" s="134"/>
      <c r="P1" s="134"/>
      <c r="Q1" s="134"/>
    </row>
    <row r="2" spans="1:17" s="2" customFormat="1" ht="12.75" customHeight="1" thickBot="1">
      <c r="A2" s="22"/>
      <c r="B2" s="134"/>
      <c r="C2" s="134"/>
      <c r="D2" s="134"/>
      <c r="E2" s="134"/>
      <c r="F2" s="134"/>
      <c r="G2" s="134"/>
      <c r="H2" s="134"/>
      <c r="I2" s="134"/>
      <c r="J2" s="134"/>
      <c r="K2" s="134"/>
      <c r="L2" s="134"/>
      <c r="M2" s="134"/>
      <c r="N2" s="134"/>
      <c r="O2" s="134"/>
      <c r="P2" s="134"/>
      <c r="Q2" s="134"/>
    </row>
    <row r="3" spans="1:17" ht="12.75" customHeight="1" thickBot="1">
      <c r="A3" s="22"/>
      <c r="B3" s="98"/>
      <c r="C3" s="129" t="s">
        <v>86</v>
      </c>
      <c r="D3" s="130"/>
      <c r="E3" s="130"/>
      <c r="F3" s="130"/>
      <c r="G3" s="130"/>
      <c r="H3" s="130"/>
      <c r="I3" s="130"/>
      <c r="J3" s="130"/>
      <c r="K3" s="130"/>
      <c r="L3" s="130"/>
      <c r="M3" s="130"/>
      <c r="N3" s="131"/>
      <c r="O3" s="129" t="s">
        <v>87</v>
      </c>
      <c r="P3" s="132"/>
      <c r="Q3" s="133"/>
    </row>
    <row r="4" spans="1:38" s="3" customFormat="1" ht="38.25" customHeight="1">
      <c r="A4" s="139" t="s">
        <v>20</v>
      </c>
      <c r="B4" s="143" t="s">
        <v>16</v>
      </c>
      <c r="C4" s="126" t="s">
        <v>76</v>
      </c>
      <c r="D4" s="126" t="s">
        <v>77</v>
      </c>
      <c r="E4" s="118" t="s">
        <v>81</v>
      </c>
      <c r="F4" s="118" t="s">
        <v>82</v>
      </c>
      <c r="G4" s="118" t="s">
        <v>72</v>
      </c>
      <c r="H4" s="118" t="s">
        <v>83</v>
      </c>
      <c r="I4" s="118" t="s">
        <v>84</v>
      </c>
      <c r="J4" s="118" t="s">
        <v>73</v>
      </c>
      <c r="K4" s="118" t="s">
        <v>74</v>
      </c>
      <c r="L4" s="118" t="s">
        <v>75</v>
      </c>
      <c r="M4" s="118" t="s">
        <v>70</v>
      </c>
      <c r="N4" s="120" t="s">
        <v>71</v>
      </c>
      <c r="O4" s="146" t="s">
        <v>35</v>
      </c>
      <c r="P4" s="141" t="s">
        <v>25</v>
      </c>
      <c r="Q4" s="137" t="s">
        <v>88</v>
      </c>
      <c r="R4"/>
      <c r="T4"/>
      <c r="U4"/>
      <c r="V4"/>
      <c r="W4"/>
      <c r="X4"/>
      <c r="Y4"/>
      <c r="Z4" s="6"/>
      <c r="AA4"/>
      <c r="AB4" s="6"/>
      <c r="AC4"/>
      <c r="AD4"/>
      <c r="AH4"/>
      <c r="AL4"/>
    </row>
    <row r="5" spans="1:21" s="3" customFormat="1" ht="105" customHeight="1" thickBot="1">
      <c r="A5" s="140"/>
      <c r="B5" s="144"/>
      <c r="C5" s="145"/>
      <c r="D5" s="145"/>
      <c r="E5" s="136"/>
      <c r="F5" s="136"/>
      <c r="G5" s="136"/>
      <c r="H5" s="136"/>
      <c r="I5" s="136"/>
      <c r="J5" s="136"/>
      <c r="K5" s="136"/>
      <c r="L5" s="136"/>
      <c r="M5" s="136"/>
      <c r="N5" s="135"/>
      <c r="O5" s="147"/>
      <c r="P5" s="142"/>
      <c r="Q5" s="138"/>
      <c r="T5" s="7"/>
      <c r="U5" s="7"/>
    </row>
    <row r="6" spans="1:17" s="3" customFormat="1" ht="16.5" customHeight="1" thickBot="1" thickTop="1">
      <c r="A6" s="63" t="s">
        <v>90</v>
      </c>
      <c r="B6" s="66">
        <f>SUM(C6:L6)-M6-N6</f>
        <v>0</v>
      </c>
      <c r="C6" s="67">
        <f>SUM('Enfant 1'!C6+'Enfant 2'!C6+'Enfant 3'!C6+'Enfant 4'!C6+'Enfant 5'!C6+'Enfant 6'!C6+'Enfant 7'!C5)</f>
        <v>0</v>
      </c>
      <c r="D6" s="67">
        <f>SUM('Enfant 1'!D6+'Enfant 2'!D6+'Enfant 3'!D6+'Enfant 4'!D6+'Enfant 5'!D6+'Enfant 6'!D6+'Enfant 7'!D5)</f>
        <v>0</v>
      </c>
      <c r="E6" s="67">
        <f>SUM('Enfant 1'!E6+'Enfant 2'!E6+'Enfant 3'!E6+'Enfant 4'!E6+'Enfant 5'!E6+'Enfant 6'!E6+'Enfant 7'!E5)</f>
        <v>0</v>
      </c>
      <c r="F6" s="67">
        <f>SUM('Enfant 1'!F6+'Enfant 2'!F6+'Enfant 3'!F6+'Enfant 4'!F6+'Enfant 5'!F6+'Enfant 6'!F6+'Enfant 7'!F5)</f>
        <v>0</v>
      </c>
      <c r="G6" s="67">
        <f>SUM('Enfant 1'!G6+'Enfant 2'!G6+'Enfant 3'!G6+'Enfant 4'!G6+'Enfant 5'!G6+'Enfant 6'!G6+'Enfant 7'!G5)</f>
        <v>0</v>
      </c>
      <c r="H6" s="67">
        <f>SUM('Enfant 1'!H6+'Enfant 2'!H6+'Enfant 3'!H6+'Enfant 4'!H6+'Enfant 5'!H6+'Enfant 6'!H6+'Enfant 7'!H5)</f>
        <v>0</v>
      </c>
      <c r="I6" s="67">
        <f>SUM('Enfant 1'!I6+'Enfant 2'!I6+'Enfant 3'!I6+'Enfant 4'!I6+'Enfant 5'!I6+'Enfant 6'!I6+'Enfant 7'!I5)</f>
        <v>0</v>
      </c>
      <c r="J6" s="67">
        <f>SUM('Enfant 1'!J6+'Enfant 2'!J6+'Enfant 3'!J6+'Enfant 4'!J6+'Enfant 5'!J6+'Enfant 6'!J6+'Enfant 7'!J5)</f>
        <v>0</v>
      </c>
      <c r="K6" s="67">
        <f>SUM('Enfant 1'!K6+'Enfant 2'!K6+'Enfant 3'!K6+'Enfant 4'!K6+'Enfant 5'!K6+'Enfant 6'!K6+'Enfant 7'!K5)</f>
        <v>0</v>
      </c>
      <c r="L6" s="67">
        <f>SUM('Enfant 1'!L6+'Enfant 2'!L6+'Enfant 3'!L6+'Enfant 4'!L6+'Enfant 5'!L6+'Enfant 6'!L6+'Enfant 7'!L5)</f>
        <v>0</v>
      </c>
      <c r="M6" s="67">
        <f>SUM('Enfant 1'!M6+'Enfant 2'!M6+'Enfant 3'!M6+'Enfant 4'!M6+'Enfant 5'!M6+'Enfant 6'!M6+'Enfant 7'!M5)</f>
        <v>0</v>
      </c>
      <c r="N6" s="102">
        <f>SUM('Enfant 1'!N6+'Enfant 2'!N6+'Enfant 3'!N6+'Enfant 4'!N6+'Enfant 5'!N6+'Enfant 6'!N6+'Enfant 7'!N5)</f>
        <v>0</v>
      </c>
      <c r="O6" s="100">
        <f>SUM('Enfant 1'!O6+'Enfant 2'!O6+'Enfant 3'!O6+'Enfant 4'!O6+'Enfant 5'!O6+'Enfant 6'!O6+'Enfant 7'!O5)</f>
        <v>0</v>
      </c>
      <c r="P6" s="100">
        <f>SUM('Enfant 1'!P6+'Enfant 2'!P6+'Enfant 3'!P6+'Enfant 4'!P6+'Enfant 5'!P6+'Enfant 6'!P6+'Enfant 7'!P5)</f>
        <v>0</v>
      </c>
      <c r="Q6" s="88"/>
    </row>
    <row r="7" spans="1:17" s="53" customFormat="1" ht="12.75" customHeight="1" thickBot="1" thickTop="1">
      <c r="A7" s="64">
        <v>44200</v>
      </c>
      <c r="B7" s="42">
        <f aca="true" t="shared" si="0" ref="B7:B58">SUM(C7:L7)-M7-N7</f>
        <v>0</v>
      </c>
      <c r="C7" s="23">
        <f>SUM('Enfant 1'!C7+'Enfant 2'!C7+'Enfant 3'!C7+'Enfant 4'!C7+'Enfant 5'!C7+'Enfant 6'!C7+'Enfant 7'!C6)</f>
        <v>0</v>
      </c>
      <c r="D7" s="23">
        <f>SUM('Enfant 1'!D7+'Enfant 2'!D7+'Enfant 3'!D7+'Enfant 4'!D7+'Enfant 5'!D7+'Enfant 6'!D7+'Enfant 7'!D6)</f>
        <v>0</v>
      </c>
      <c r="E7" s="23">
        <f>SUM('Enfant 1'!E7+'Enfant 2'!E7+'Enfant 3'!E7+'Enfant 4'!E7+'Enfant 5'!E7+'Enfant 6'!E7+'Enfant 7'!E6)</f>
        <v>0</v>
      </c>
      <c r="F7" s="23">
        <f>SUM('Enfant 1'!F7+'Enfant 2'!F7+'Enfant 3'!F7+'Enfant 4'!F7+'Enfant 5'!F7+'Enfant 6'!F7+'Enfant 7'!F6)</f>
        <v>0</v>
      </c>
      <c r="G7" s="23">
        <f>SUM('Enfant 1'!G7+'Enfant 2'!G7+'Enfant 3'!G7+'Enfant 4'!G7+'Enfant 5'!G7+'Enfant 6'!G7+'Enfant 7'!G6)</f>
        <v>0</v>
      </c>
      <c r="H7" s="23">
        <f>SUM('Enfant 1'!H7+'Enfant 2'!H7+'Enfant 3'!H7+'Enfant 4'!H7+'Enfant 5'!H7+'Enfant 6'!H7+'Enfant 7'!H6)</f>
        <v>0</v>
      </c>
      <c r="I7" s="23">
        <f>SUM('Enfant 1'!I7+'Enfant 2'!I7+'Enfant 3'!I7+'Enfant 4'!I7+'Enfant 5'!I7+'Enfant 6'!I7+'Enfant 7'!I6)</f>
        <v>0</v>
      </c>
      <c r="J7" s="23">
        <f>SUM('Enfant 1'!J7+'Enfant 2'!J7+'Enfant 3'!J7+'Enfant 4'!J7+'Enfant 5'!J7+'Enfant 6'!J7+'Enfant 7'!J6)</f>
        <v>0</v>
      </c>
      <c r="K7" s="23">
        <f>SUM('Enfant 1'!K7+'Enfant 2'!K7+'Enfant 3'!K7+'Enfant 4'!K7+'Enfant 5'!K7+'Enfant 6'!K7+'Enfant 7'!K6)</f>
        <v>0</v>
      </c>
      <c r="L7" s="23">
        <f>SUM('Enfant 1'!L7+'Enfant 2'!L7+'Enfant 3'!L7+'Enfant 4'!L7+'Enfant 5'!L7+'Enfant 6'!L7+'Enfant 7'!L6)</f>
        <v>0</v>
      </c>
      <c r="M7" s="23">
        <f>SUM('Enfant 1'!M7+'Enfant 2'!M7+'Enfant 3'!M7+'Enfant 4'!M7+'Enfant 5'!M7+'Enfant 6'!M7+'Enfant 7'!M6)</f>
        <v>0</v>
      </c>
      <c r="N7" s="103">
        <f>SUM('Enfant 1'!N7+'Enfant 2'!N7+'Enfant 3'!N7+'Enfant 4'!N7+'Enfant 5'!N7+'Enfant 6'!N7+'Enfant 7'!N6)</f>
        <v>0</v>
      </c>
      <c r="O7" s="100">
        <f>SUM('Enfant 1'!O7+'Enfant 2'!O7+'Enfant 3'!O7+'Enfant 4'!O7+'Enfant 5'!O7+'Enfant 6'!O7+'Enfant 7'!O6)</f>
        <v>0</v>
      </c>
      <c r="P7" s="100">
        <f>SUM('Enfant 1'!P7+'Enfant 2'!P7+'Enfant 3'!P7+'Enfant 4'!P7+'Enfant 5'!P7+'Enfant 6'!P7+'Enfant 7'!P6)</f>
        <v>0</v>
      </c>
      <c r="Q7" s="89"/>
    </row>
    <row r="8" spans="1:17" s="53" customFormat="1" ht="14.25" thickBot="1" thickTop="1">
      <c r="A8" s="99">
        <f>A7+7</f>
        <v>44207</v>
      </c>
      <c r="B8" s="42">
        <f t="shared" si="0"/>
        <v>0</v>
      </c>
      <c r="C8" s="23">
        <f>SUM('Enfant 1'!C8+'Enfant 2'!C8+'Enfant 3'!C8+'Enfant 4'!C8+'Enfant 5'!C8+'Enfant 6'!C8+'Enfant 7'!C7)</f>
        <v>0</v>
      </c>
      <c r="D8" s="23">
        <f>SUM('Enfant 1'!D8+'Enfant 2'!D8+'Enfant 3'!D8+'Enfant 4'!D8+'Enfant 5'!D8+'Enfant 6'!D8+'Enfant 7'!D7)</f>
        <v>0</v>
      </c>
      <c r="E8" s="23">
        <f>SUM('Enfant 1'!E8+'Enfant 2'!E8+'Enfant 3'!E8+'Enfant 4'!E8+'Enfant 5'!E8+'Enfant 6'!E8+'Enfant 7'!E7)</f>
        <v>0</v>
      </c>
      <c r="F8" s="23">
        <f>SUM('Enfant 1'!F8+'Enfant 2'!F8+'Enfant 3'!F8+'Enfant 4'!F8+'Enfant 5'!F8+'Enfant 6'!F8+'Enfant 7'!F7)</f>
        <v>0</v>
      </c>
      <c r="G8" s="23">
        <f>SUM('Enfant 1'!G8+'Enfant 2'!G8+'Enfant 3'!G8+'Enfant 4'!G8+'Enfant 5'!G8+'Enfant 6'!G8+'Enfant 7'!G7)</f>
        <v>0</v>
      </c>
      <c r="H8" s="23">
        <f>SUM('Enfant 1'!H8+'Enfant 2'!H8+'Enfant 3'!H8+'Enfant 4'!H8+'Enfant 5'!H8+'Enfant 6'!H8+'Enfant 7'!H7)</f>
        <v>0</v>
      </c>
      <c r="I8" s="23">
        <f>SUM('Enfant 1'!I8+'Enfant 2'!I8+'Enfant 3'!I8+'Enfant 4'!I8+'Enfant 5'!I8+'Enfant 6'!I8+'Enfant 7'!I7)</f>
        <v>0</v>
      </c>
      <c r="J8" s="23">
        <f>SUM('Enfant 1'!J8+'Enfant 2'!J8+'Enfant 3'!J8+'Enfant 4'!J8+'Enfant 5'!J8+'Enfant 6'!J8+'Enfant 7'!J7)</f>
        <v>0</v>
      </c>
      <c r="K8" s="23">
        <f>SUM('Enfant 1'!K8+'Enfant 2'!K8+'Enfant 3'!K8+'Enfant 4'!K8+'Enfant 5'!K8+'Enfant 6'!K8+'Enfant 7'!K7)</f>
        <v>0</v>
      </c>
      <c r="L8" s="23">
        <f>SUM('Enfant 1'!L8+'Enfant 2'!L8+'Enfant 3'!L8+'Enfant 4'!L8+'Enfant 5'!L8+'Enfant 6'!L8+'Enfant 7'!L7)</f>
        <v>0</v>
      </c>
      <c r="M8" s="23">
        <f>SUM('Enfant 1'!M8+'Enfant 2'!M8+'Enfant 3'!M8+'Enfant 4'!M8+'Enfant 5'!M8+'Enfant 6'!M8+'Enfant 7'!M7)</f>
        <v>0</v>
      </c>
      <c r="N8" s="103">
        <f>SUM('Enfant 1'!N8+'Enfant 2'!N8+'Enfant 3'!N8+'Enfant 4'!N8+'Enfant 5'!N8+'Enfant 6'!N8+'Enfant 7'!N7)</f>
        <v>0</v>
      </c>
      <c r="O8" s="100">
        <f>SUM('Enfant 1'!O8+'Enfant 2'!O8+'Enfant 3'!O8+'Enfant 4'!O8+'Enfant 5'!O8+'Enfant 6'!O8+'Enfant 7'!O7)</f>
        <v>0</v>
      </c>
      <c r="P8" s="100">
        <f>SUM('Enfant 1'!P8+'Enfant 2'!P8+'Enfant 3'!P8+'Enfant 4'!P8+'Enfant 5'!P8+'Enfant 6'!P8+'Enfant 7'!P7)</f>
        <v>0</v>
      </c>
      <c r="Q8" s="89"/>
    </row>
    <row r="9" spans="1:17" s="53" customFormat="1" ht="14.25" thickBot="1" thickTop="1">
      <c r="A9" s="99">
        <f>A8+7</f>
        <v>44214</v>
      </c>
      <c r="B9" s="42">
        <f t="shared" si="0"/>
        <v>0</v>
      </c>
      <c r="C9" s="23">
        <f>SUM('Enfant 1'!C9+'Enfant 2'!C9+'Enfant 3'!C9+'Enfant 4'!C9+'Enfant 5'!C9+'Enfant 6'!C9+'Enfant 7'!C8)</f>
        <v>0</v>
      </c>
      <c r="D9" s="23">
        <f>SUM('Enfant 1'!D9+'Enfant 2'!D9+'Enfant 3'!D9+'Enfant 4'!D9+'Enfant 5'!D9+'Enfant 6'!D9+'Enfant 7'!D8)</f>
        <v>0</v>
      </c>
      <c r="E9" s="23">
        <f>SUM('Enfant 1'!E9+'Enfant 2'!E9+'Enfant 3'!E9+'Enfant 4'!E9+'Enfant 5'!E9+'Enfant 6'!E9+'Enfant 7'!E8)</f>
        <v>0</v>
      </c>
      <c r="F9" s="23">
        <f>SUM('Enfant 1'!F9+'Enfant 2'!F9+'Enfant 3'!F9+'Enfant 4'!F9+'Enfant 5'!F9+'Enfant 6'!F9+'Enfant 7'!F8)</f>
        <v>0</v>
      </c>
      <c r="G9" s="23">
        <f>SUM('Enfant 1'!G9+'Enfant 2'!G9+'Enfant 3'!G9+'Enfant 4'!G9+'Enfant 5'!G9+'Enfant 6'!G9+'Enfant 7'!G8)</f>
        <v>0</v>
      </c>
      <c r="H9" s="23">
        <f>SUM('Enfant 1'!H9+'Enfant 2'!H9+'Enfant 3'!H9+'Enfant 4'!H9+'Enfant 5'!H9+'Enfant 6'!H9+'Enfant 7'!H8)</f>
        <v>0</v>
      </c>
      <c r="I9" s="23">
        <f>SUM('Enfant 1'!I9+'Enfant 2'!I9+'Enfant 3'!I9+'Enfant 4'!I9+'Enfant 5'!I9+'Enfant 6'!I9+'Enfant 7'!I8)</f>
        <v>0</v>
      </c>
      <c r="J9" s="23">
        <f>SUM('Enfant 1'!J9+'Enfant 2'!J9+'Enfant 3'!J9+'Enfant 4'!J9+'Enfant 5'!J9+'Enfant 6'!J9+'Enfant 7'!J8)</f>
        <v>0</v>
      </c>
      <c r="K9" s="23">
        <f>SUM('Enfant 1'!K9+'Enfant 2'!K9+'Enfant 3'!K9+'Enfant 4'!K9+'Enfant 5'!K9+'Enfant 6'!K9+'Enfant 7'!K8)</f>
        <v>0</v>
      </c>
      <c r="L9" s="23">
        <f>SUM('Enfant 1'!L9+'Enfant 2'!L9+'Enfant 3'!L9+'Enfant 4'!L9+'Enfant 5'!L9+'Enfant 6'!L9+'Enfant 7'!L8)</f>
        <v>0</v>
      </c>
      <c r="M9" s="23">
        <f>SUM('Enfant 1'!M9+'Enfant 2'!M9+'Enfant 3'!M9+'Enfant 4'!M9+'Enfant 5'!M9+'Enfant 6'!M9+'Enfant 7'!M8)</f>
        <v>0</v>
      </c>
      <c r="N9" s="103">
        <f>SUM('Enfant 1'!N9+'Enfant 2'!N9+'Enfant 3'!N9+'Enfant 4'!N9+'Enfant 5'!N9+'Enfant 6'!N9+'Enfant 7'!N8)</f>
        <v>0</v>
      </c>
      <c r="O9" s="100">
        <f>SUM('Enfant 1'!O9+'Enfant 2'!O9+'Enfant 3'!O9+'Enfant 4'!O9+'Enfant 5'!O9+'Enfant 6'!O9+'Enfant 7'!O8)</f>
        <v>0</v>
      </c>
      <c r="P9" s="100">
        <f>SUM('Enfant 1'!P9+'Enfant 2'!P9+'Enfant 3'!P9+'Enfant 4'!P9+'Enfant 5'!P9+'Enfant 6'!P9+'Enfant 7'!P8)</f>
        <v>0</v>
      </c>
      <c r="Q9" s="89"/>
    </row>
    <row r="10" spans="1:17" s="53" customFormat="1" ht="14.25" thickBot="1" thickTop="1">
      <c r="A10" s="99">
        <f aca="true" t="shared" si="1" ref="A10:A57">A9+7</f>
        <v>44221</v>
      </c>
      <c r="B10" s="42">
        <f t="shared" si="0"/>
        <v>0</v>
      </c>
      <c r="C10" s="23">
        <f>SUM('Enfant 1'!C10+'Enfant 2'!C10+'Enfant 3'!C10+'Enfant 4'!C10+'Enfant 5'!C10+'Enfant 6'!C10+'Enfant 7'!C9)</f>
        <v>0</v>
      </c>
      <c r="D10" s="23">
        <f>SUM('Enfant 1'!D10+'Enfant 2'!D10+'Enfant 3'!D10+'Enfant 4'!D10+'Enfant 5'!D10+'Enfant 6'!D10+'Enfant 7'!D9)</f>
        <v>0</v>
      </c>
      <c r="E10" s="23">
        <f>SUM('Enfant 1'!E10+'Enfant 2'!E10+'Enfant 3'!E10+'Enfant 4'!E10+'Enfant 5'!E10+'Enfant 6'!E10+'Enfant 7'!E9)</f>
        <v>0</v>
      </c>
      <c r="F10" s="23">
        <f>SUM('Enfant 1'!F10+'Enfant 2'!F10+'Enfant 3'!F10+'Enfant 4'!F10+'Enfant 5'!F10+'Enfant 6'!F10+'Enfant 7'!F9)</f>
        <v>0</v>
      </c>
      <c r="G10" s="23">
        <f>SUM('Enfant 1'!G10+'Enfant 2'!G10+'Enfant 3'!G10+'Enfant 4'!G10+'Enfant 5'!G10+'Enfant 6'!G10+'Enfant 7'!G9)</f>
        <v>0</v>
      </c>
      <c r="H10" s="23">
        <f>SUM('Enfant 1'!H10+'Enfant 2'!H10+'Enfant 3'!H10+'Enfant 4'!H10+'Enfant 5'!H10+'Enfant 6'!H10+'Enfant 7'!H9)</f>
        <v>0</v>
      </c>
      <c r="I10" s="23">
        <f>SUM('Enfant 1'!I10+'Enfant 2'!I10+'Enfant 3'!I10+'Enfant 4'!I10+'Enfant 5'!I10+'Enfant 6'!I10+'Enfant 7'!I9)</f>
        <v>0</v>
      </c>
      <c r="J10" s="23">
        <f>SUM('Enfant 1'!J10+'Enfant 2'!J10+'Enfant 3'!J10+'Enfant 4'!J10+'Enfant 5'!J10+'Enfant 6'!J10+'Enfant 7'!J9)</f>
        <v>0</v>
      </c>
      <c r="K10" s="23">
        <f>SUM('Enfant 1'!K10+'Enfant 2'!K10+'Enfant 3'!K10+'Enfant 4'!K10+'Enfant 5'!K10+'Enfant 6'!K10+'Enfant 7'!K9)</f>
        <v>0</v>
      </c>
      <c r="L10" s="23">
        <f>SUM('Enfant 1'!L10+'Enfant 2'!L10+'Enfant 3'!L10+'Enfant 4'!L10+'Enfant 5'!L10+'Enfant 6'!L10+'Enfant 7'!L9)</f>
        <v>0</v>
      </c>
      <c r="M10" s="23">
        <f>SUM('Enfant 1'!M10+'Enfant 2'!M10+'Enfant 3'!M10+'Enfant 4'!M10+'Enfant 5'!M10+'Enfant 6'!M10+'Enfant 7'!M9)</f>
        <v>0</v>
      </c>
      <c r="N10" s="103">
        <f>SUM('Enfant 1'!N10+'Enfant 2'!N10+'Enfant 3'!N10+'Enfant 4'!N10+'Enfant 5'!N10+'Enfant 6'!N10+'Enfant 7'!N9)</f>
        <v>0</v>
      </c>
      <c r="O10" s="100">
        <f>SUM('Enfant 1'!O10+'Enfant 2'!O10+'Enfant 3'!O10+'Enfant 4'!O10+'Enfant 5'!O10+'Enfant 6'!O10+'Enfant 7'!O9)</f>
        <v>0</v>
      </c>
      <c r="P10" s="100">
        <f>SUM('Enfant 1'!P10+'Enfant 2'!P10+'Enfant 3'!P10+'Enfant 4'!P10+'Enfant 5'!P10+'Enfant 6'!P10+'Enfant 7'!P9)</f>
        <v>0</v>
      </c>
      <c r="Q10" s="89"/>
    </row>
    <row r="11" spans="1:17" s="53" customFormat="1" ht="14.25" thickBot="1" thickTop="1">
      <c r="A11" s="99">
        <f t="shared" si="1"/>
        <v>44228</v>
      </c>
      <c r="B11" s="42">
        <f t="shared" si="0"/>
        <v>0</v>
      </c>
      <c r="C11" s="23">
        <f>SUM('Enfant 1'!C11+'Enfant 2'!C11+'Enfant 3'!C11+'Enfant 4'!C11+'Enfant 5'!C11+'Enfant 6'!C11+'Enfant 7'!C10)</f>
        <v>0</v>
      </c>
      <c r="D11" s="23">
        <f>SUM('Enfant 1'!D11+'Enfant 2'!D11+'Enfant 3'!D11+'Enfant 4'!D11+'Enfant 5'!D11+'Enfant 6'!D11+'Enfant 7'!D10)</f>
        <v>0</v>
      </c>
      <c r="E11" s="23">
        <f>SUM('Enfant 1'!E11+'Enfant 2'!E11+'Enfant 3'!E11+'Enfant 4'!E11+'Enfant 5'!E11+'Enfant 6'!E11+'Enfant 7'!E10)</f>
        <v>0</v>
      </c>
      <c r="F11" s="23">
        <f>SUM('Enfant 1'!F11+'Enfant 2'!F11+'Enfant 3'!F11+'Enfant 4'!F11+'Enfant 5'!F11+'Enfant 6'!F11+'Enfant 7'!F10)</f>
        <v>0</v>
      </c>
      <c r="G11" s="23">
        <f>SUM('Enfant 1'!G11+'Enfant 2'!G11+'Enfant 3'!G11+'Enfant 4'!G11+'Enfant 5'!G11+'Enfant 6'!G11+'Enfant 7'!G10)</f>
        <v>0</v>
      </c>
      <c r="H11" s="23">
        <f>SUM('Enfant 1'!H11+'Enfant 2'!H11+'Enfant 3'!H11+'Enfant 4'!H11+'Enfant 5'!H11+'Enfant 6'!H11+'Enfant 7'!H10)</f>
        <v>0</v>
      </c>
      <c r="I11" s="23">
        <f>SUM('Enfant 1'!I11+'Enfant 2'!I11+'Enfant 3'!I11+'Enfant 4'!I11+'Enfant 5'!I11+'Enfant 6'!I11+'Enfant 7'!I10)</f>
        <v>0</v>
      </c>
      <c r="J11" s="23">
        <f>SUM('Enfant 1'!J11+'Enfant 2'!J11+'Enfant 3'!J11+'Enfant 4'!J11+'Enfant 5'!J11+'Enfant 6'!J11+'Enfant 7'!J10)</f>
        <v>0</v>
      </c>
      <c r="K11" s="23">
        <f>SUM('Enfant 1'!K11+'Enfant 2'!K11+'Enfant 3'!K11+'Enfant 4'!K11+'Enfant 5'!K11+'Enfant 6'!K11+'Enfant 7'!K10)</f>
        <v>0</v>
      </c>
      <c r="L11" s="23">
        <f>SUM('Enfant 1'!L11+'Enfant 2'!L11+'Enfant 3'!L11+'Enfant 4'!L11+'Enfant 5'!L11+'Enfant 6'!L11+'Enfant 7'!L10)</f>
        <v>0</v>
      </c>
      <c r="M11" s="23">
        <f>SUM('Enfant 1'!M11+'Enfant 2'!M11+'Enfant 3'!M11+'Enfant 4'!M11+'Enfant 5'!M11+'Enfant 6'!M11+'Enfant 7'!M10)</f>
        <v>0</v>
      </c>
      <c r="N11" s="103">
        <f>SUM('Enfant 1'!N11+'Enfant 2'!N11+'Enfant 3'!N11+'Enfant 4'!N11+'Enfant 5'!N11+'Enfant 6'!N11+'Enfant 7'!N10)</f>
        <v>0</v>
      </c>
      <c r="O11" s="100">
        <f>SUM('Enfant 1'!O11+'Enfant 2'!O11+'Enfant 3'!O11+'Enfant 4'!O11+'Enfant 5'!O11+'Enfant 6'!O11+'Enfant 7'!O10)</f>
        <v>0</v>
      </c>
      <c r="P11" s="100">
        <f>SUM('Enfant 1'!P11+'Enfant 2'!P11+'Enfant 3'!P11+'Enfant 4'!P11+'Enfant 5'!P11+'Enfant 6'!P11+'Enfant 7'!P10)</f>
        <v>0</v>
      </c>
      <c r="Q11" s="89"/>
    </row>
    <row r="12" spans="1:17" s="53" customFormat="1" ht="14.25" thickBot="1" thickTop="1">
      <c r="A12" s="99">
        <f t="shared" si="1"/>
        <v>44235</v>
      </c>
      <c r="B12" s="42">
        <f t="shared" si="0"/>
        <v>0</v>
      </c>
      <c r="C12" s="23">
        <f>SUM('Enfant 1'!C12+'Enfant 2'!C12+'Enfant 3'!C12+'Enfant 4'!C12+'Enfant 5'!C12+'Enfant 6'!C12+'Enfant 7'!C11)</f>
        <v>0</v>
      </c>
      <c r="D12" s="23">
        <f>SUM('Enfant 1'!D12+'Enfant 2'!D12+'Enfant 3'!D12+'Enfant 4'!D12+'Enfant 5'!D12+'Enfant 6'!D12+'Enfant 7'!D11)</f>
        <v>0</v>
      </c>
      <c r="E12" s="23">
        <f>SUM('Enfant 1'!E12+'Enfant 2'!E12+'Enfant 3'!E12+'Enfant 4'!E12+'Enfant 5'!E12+'Enfant 6'!E12+'Enfant 7'!E11)</f>
        <v>0</v>
      </c>
      <c r="F12" s="23">
        <f>SUM('Enfant 1'!F12+'Enfant 2'!F12+'Enfant 3'!F12+'Enfant 4'!F12+'Enfant 5'!F12+'Enfant 6'!F12+'Enfant 7'!F11)</f>
        <v>0</v>
      </c>
      <c r="G12" s="23">
        <f>SUM('Enfant 1'!G12+'Enfant 2'!G12+'Enfant 3'!G12+'Enfant 4'!G12+'Enfant 5'!G12+'Enfant 6'!G12+'Enfant 7'!G11)</f>
        <v>0</v>
      </c>
      <c r="H12" s="23">
        <f>SUM('Enfant 1'!H12+'Enfant 2'!H12+'Enfant 3'!H12+'Enfant 4'!H12+'Enfant 5'!H12+'Enfant 6'!H12+'Enfant 7'!H11)</f>
        <v>0</v>
      </c>
      <c r="I12" s="23">
        <f>SUM('Enfant 1'!I12+'Enfant 2'!I12+'Enfant 3'!I12+'Enfant 4'!I12+'Enfant 5'!I12+'Enfant 6'!I12+'Enfant 7'!I11)</f>
        <v>0</v>
      </c>
      <c r="J12" s="23">
        <f>SUM('Enfant 1'!J12+'Enfant 2'!J12+'Enfant 3'!J12+'Enfant 4'!J12+'Enfant 5'!J12+'Enfant 6'!J12+'Enfant 7'!J11)</f>
        <v>0</v>
      </c>
      <c r="K12" s="23">
        <f>SUM('Enfant 1'!K12+'Enfant 2'!K12+'Enfant 3'!K12+'Enfant 4'!K12+'Enfant 5'!K12+'Enfant 6'!K12+'Enfant 7'!K11)</f>
        <v>0</v>
      </c>
      <c r="L12" s="23">
        <f>SUM('Enfant 1'!L12+'Enfant 2'!L12+'Enfant 3'!L12+'Enfant 4'!L12+'Enfant 5'!L12+'Enfant 6'!L12+'Enfant 7'!L11)</f>
        <v>0</v>
      </c>
      <c r="M12" s="23">
        <f>SUM('Enfant 1'!M12+'Enfant 2'!M12+'Enfant 3'!M12+'Enfant 4'!M12+'Enfant 5'!M12+'Enfant 6'!M12+'Enfant 7'!M11)</f>
        <v>0</v>
      </c>
      <c r="N12" s="103">
        <f>SUM('Enfant 1'!N12+'Enfant 2'!N12+'Enfant 3'!N12+'Enfant 4'!N12+'Enfant 5'!N12+'Enfant 6'!N12+'Enfant 7'!N11)</f>
        <v>0</v>
      </c>
      <c r="O12" s="100">
        <f>SUM('Enfant 1'!O12+'Enfant 2'!O12+'Enfant 3'!O12+'Enfant 4'!O12+'Enfant 5'!O12+'Enfant 6'!O12+'Enfant 7'!O11)</f>
        <v>0</v>
      </c>
      <c r="P12" s="100">
        <f>SUM('Enfant 1'!P12+'Enfant 2'!P12+'Enfant 3'!P12+'Enfant 4'!P12+'Enfant 5'!P12+'Enfant 6'!P12+'Enfant 7'!P11)</f>
        <v>0</v>
      </c>
      <c r="Q12" s="90"/>
    </row>
    <row r="13" spans="1:17" s="53" customFormat="1" ht="14.25" thickBot="1" thickTop="1">
      <c r="A13" s="99">
        <f t="shared" si="1"/>
        <v>44242</v>
      </c>
      <c r="B13" s="42">
        <f t="shared" si="0"/>
        <v>0</v>
      </c>
      <c r="C13" s="23">
        <f>SUM('Enfant 1'!C13+'Enfant 2'!C13+'Enfant 3'!C13+'Enfant 4'!C13+'Enfant 5'!C13+'Enfant 6'!C13+'Enfant 7'!C12)</f>
        <v>0</v>
      </c>
      <c r="D13" s="23">
        <f>SUM('Enfant 1'!D13+'Enfant 2'!D13+'Enfant 3'!D13+'Enfant 4'!D13+'Enfant 5'!D13+'Enfant 6'!D13+'Enfant 7'!D12)</f>
        <v>0</v>
      </c>
      <c r="E13" s="23">
        <f>SUM('Enfant 1'!E13+'Enfant 2'!E13+'Enfant 3'!E13+'Enfant 4'!E13+'Enfant 5'!E13+'Enfant 6'!E13+'Enfant 7'!E12)</f>
        <v>0</v>
      </c>
      <c r="F13" s="23">
        <f>SUM('Enfant 1'!F13+'Enfant 2'!F13+'Enfant 3'!F13+'Enfant 4'!F13+'Enfant 5'!F13+'Enfant 6'!F13+'Enfant 7'!F12)</f>
        <v>0</v>
      </c>
      <c r="G13" s="23">
        <f>SUM('Enfant 1'!G13+'Enfant 2'!G13+'Enfant 3'!G13+'Enfant 4'!G13+'Enfant 5'!G13+'Enfant 6'!G13+'Enfant 7'!G12)</f>
        <v>0</v>
      </c>
      <c r="H13" s="23">
        <f>SUM('Enfant 1'!H13+'Enfant 2'!H13+'Enfant 3'!H13+'Enfant 4'!H13+'Enfant 5'!H13+'Enfant 6'!H13+'Enfant 7'!H12)</f>
        <v>0</v>
      </c>
      <c r="I13" s="23">
        <f>SUM('Enfant 1'!I13+'Enfant 2'!I13+'Enfant 3'!I13+'Enfant 4'!I13+'Enfant 5'!I13+'Enfant 6'!I13+'Enfant 7'!I12)</f>
        <v>0</v>
      </c>
      <c r="J13" s="23">
        <f>SUM('Enfant 1'!J13+'Enfant 2'!J13+'Enfant 3'!J13+'Enfant 4'!J13+'Enfant 5'!J13+'Enfant 6'!J13+'Enfant 7'!J12)</f>
        <v>0</v>
      </c>
      <c r="K13" s="23">
        <f>SUM('Enfant 1'!K13+'Enfant 2'!K13+'Enfant 3'!K13+'Enfant 4'!K13+'Enfant 5'!K13+'Enfant 6'!K13+'Enfant 7'!K12)</f>
        <v>0</v>
      </c>
      <c r="L13" s="23">
        <f>SUM('Enfant 1'!L13+'Enfant 2'!L13+'Enfant 3'!L13+'Enfant 4'!L13+'Enfant 5'!L13+'Enfant 6'!L13+'Enfant 7'!L12)</f>
        <v>0</v>
      </c>
      <c r="M13" s="23">
        <f>SUM('Enfant 1'!M13+'Enfant 2'!M13+'Enfant 3'!M13+'Enfant 4'!M13+'Enfant 5'!M13+'Enfant 6'!M13+'Enfant 7'!M12)</f>
        <v>0</v>
      </c>
      <c r="N13" s="103">
        <f>SUM('Enfant 1'!N13+'Enfant 2'!N13+'Enfant 3'!N13+'Enfant 4'!N13+'Enfant 5'!N13+'Enfant 6'!N13+'Enfant 7'!N12)</f>
        <v>0</v>
      </c>
      <c r="O13" s="100">
        <f>SUM('Enfant 1'!O13+'Enfant 2'!O13+'Enfant 3'!O13+'Enfant 4'!O13+'Enfant 5'!O13+'Enfant 6'!O13+'Enfant 7'!O12)</f>
        <v>0</v>
      </c>
      <c r="P13" s="100">
        <f>SUM('Enfant 1'!P13+'Enfant 2'!P13+'Enfant 3'!P13+'Enfant 4'!P13+'Enfant 5'!P13+'Enfant 6'!P13+'Enfant 7'!P12)</f>
        <v>0</v>
      </c>
      <c r="Q13" s="89"/>
    </row>
    <row r="14" spans="1:17" s="53" customFormat="1" ht="14.25" thickBot="1" thickTop="1">
      <c r="A14" s="99">
        <f t="shared" si="1"/>
        <v>44249</v>
      </c>
      <c r="B14" s="42">
        <f t="shared" si="0"/>
        <v>0</v>
      </c>
      <c r="C14" s="23">
        <f>SUM('Enfant 1'!C14+'Enfant 2'!C14+'Enfant 3'!C14+'Enfant 4'!C14+'Enfant 5'!C14+'Enfant 6'!C14+'Enfant 7'!C13)</f>
        <v>0</v>
      </c>
      <c r="D14" s="23">
        <f>SUM('Enfant 1'!D14+'Enfant 2'!D14+'Enfant 3'!D14+'Enfant 4'!D14+'Enfant 5'!D14+'Enfant 6'!D14+'Enfant 7'!D13)</f>
        <v>0</v>
      </c>
      <c r="E14" s="23">
        <f>SUM('Enfant 1'!E14+'Enfant 2'!E14+'Enfant 3'!E14+'Enfant 4'!E14+'Enfant 5'!E14+'Enfant 6'!E14+'Enfant 7'!E13)</f>
        <v>0</v>
      </c>
      <c r="F14" s="23">
        <f>SUM('Enfant 1'!F14+'Enfant 2'!F14+'Enfant 3'!F14+'Enfant 4'!F14+'Enfant 5'!F14+'Enfant 6'!F14+'Enfant 7'!F13)</f>
        <v>0</v>
      </c>
      <c r="G14" s="23">
        <f>SUM('Enfant 1'!G14+'Enfant 2'!G14+'Enfant 3'!G14+'Enfant 4'!G14+'Enfant 5'!G14+'Enfant 6'!G14+'Enfant 7'!G13)</f>
        <v>0</v>
      </c>
      <c r="H14" s="23">
        <f>SUM('Enfant 1'!H14+'Enfant 2'!H14+'Enfant 3'!H14+'Enfant 4'!H14+'Enfant 5'!H14+'Enfant 6'!H14+'Enfant 7'!H13)</f>
        <v>0</v>
      </c>
      <c r="I14" s="23">
        <f>SUM('Enfant 1'!I14+'Enfant 2'!I14+'Enfant 3'!I14+'Enfant 4'!I14+'Enfant 5'!I14+'Enfant 6'!I14+'Enfant 7'!I13)</f>
        <v>0</v>
      </c>
      <c r="J14" s="23">
        <f>SUM('Enfant 1'!J14+'Enfant 2'!J14+'Enfant 3'!J14+'Enfant 4'!J14+'Enfant 5'!J14+'Enfant 6'!J14+'Enfant 7'!J13)</f>
        <v>0</v>
      </c>
      <c r="K14" s="23">
        <f>SUM('Enfant 1'!K14+'Enfant 2'!K14+'Enfant 3'!K14+'Enfant 4'!K14+'Enfant 5'!K14+'Enfant 6'!K14+'Enfant 7'!K13)</f>
        <v>0</v>
      </c>
      <c r="L14" s="23">
        <f>SUM('Enfant 1'!L14+'Enfant 2'!L14+'Enfant 3'!L14+'Enfant 4'!L14+'Enfant 5'!L14+'Enfant 6'!L14+'Enfant 7'!L13)</f>
        <v>0</v>
      </c>
      <c r="M14" s="23">
        <f>SUM('Enfant 1'!M14+'Enfant 2'!M14+'Enfant 3'!M14+'Enfant 4'!M14+'Enfant 5'!M14+'Enfant 6'!M14+'Enfant 7'!M13)</f>
        <v>0</v>
      </c>
      <c r="N14" s="103">
        <f>SUM('Enfant 1'!N14+'Enfant 2'!N14+'Enfant 3'!N14+'Enfant 4'!N14+'Enfant 5'!N14+'Enfant 6'!N14+'Enfant 7'!N13)</f>
        <v>0</v>
      </c>
      <c r="O14" s="100">
        <f>SUM('Enfant 1'!O14+'Enfant 2'!O14+'Enfant 3'!O14+'Enfant 4'!O14+'Enfant 5'!O14+'Enfant 6'!O14+'Enfant 7'!O13)</f>
        <v>0</v>
      </c>
      <c r="P14" s="100">
        <f>SUM('Enfant 1'!P14+'Enfant 2'!P14+'Enfant 3'!P14+'Enfant 4'!P14+'Enfant 5'!P14+'Enfant 6'!P14+'Enfant 7'!P13)</f>
        <v>0</v>
      </c>
      <c r="Q14" s="89"/>
    </row>
    <row r="15" spans="1:17" s="53" customFormat="1" ht="14.25" thickBot="1" thickTop="1">
      <c r="A15" s="99">
        <v>43528</v>
      </c>
      <c r="B15" s="42">
        <f t="shared" si="0"/>
        <v>0</v>
      </c>
      <c r="C15" s="23">
        <f>SUM('Enfant 1'!C15+'Enfant 2'!C15+'Enfant 3'!C15+'Enfant 4'!C15+'Enfant 5'!C15+'Enfant 6'!C15+'Enfant 7'!C14)</f>
        <v>0</v>
      </c>
      <c r="D15" s="23">
        <f>SUM('Enfant 1'!D15+'Enfant 2'!D15+'Enfant 3'!D15+'Enfant 4'!D15+'Enfant 5'!D15+'Enfant 6'!D15+'Enfant 7'!D14)</f>
        <v>0</v>
      </c>
      <c r="E15" s="23">
        <f>SUM('Enfant 1'!E15+'Enfant 2'!E15+'Enfant 3'!E15+'Enfant 4'!E15+'Enfant 5'!E15+'Enfant 6'!E15+'Enfant 7'!E14)</f>
        <v>0</v>
      </c>
      <c r="F15" s="23">
        <f>SUM('Enfant 1'!F15+'Enfant 2'!F15+'Enfant 3'!F15+'Enfant 4'!F15+'Enfant 5'!F15+'Enfant 6'!F15+'Enfant 7'!F14)</f>
        <v>0</v>
      </c>
      <c r="G15" s="23">
        <f>SUM('Enfant 1'!G15+'Enfant 2'!G15+'Enfant 3'!G15+'Enfant 4'!G15+'Enfant 5'!G15+'Enfant 6'!G15+'Enfant 7'!G14)</f>
        <v>0</v>
      </c>
      <c r="H15" s="23">
        <f>SUM('Enfant 1'!H15+'Enfant 2'!H15+'Enfant 3'!H15+'Enfant 4'!H15+'Enfant 5'!H15+'Enfant 6'!H15+'Enfant 7'!H14)</f>
        <v>0</v>
      </c>
      <c r="I15" s="23">
        <f>SUM('Enfant 1'!I15+'Enfant 2'!I15+'Enfant 3'!I15+'Enfant 4'!I15+'Enfant 5'!I15+'Enfant 6'!I15+'Enfant 7'!I14)</f>
        <v>0</v>
      </c>
      <c r="J15" s="23">
        <f>SUM('Enfant 1'!J15+'Enfant 2'!J15+'Enfant 3'!J15+'Enfant 4'!J15+'Enfant 5'!J15+'Enfant 6'!J15+'Enfant 7'!J14)</f>
        <v>0</v>
      </c>
      <c r="K15" s="23">
        <f>SUM('Enfant 1'!K15+'Enfant 2'!K15+'Enfant 3'!K15+'Enfant 4'!K15+'Enfant 5'!K15+'Enfant 6'!K15+'Enfant 7'!K14)</f>
        <v>0</v>
      </c>
      <c r="L15" s="23">
        <f>SUM('Enfant 1'!L15+'Enfant 2'!L15+'Enfant 3'!L15+'Enfant 4'!L15+'Enfant 5'!L15+'Enfant 6'!L15+'Enfant 7'!L14)</f>
        <v>0</v>
      </c>
      <c r="M15" s="23">
        <f>SUM('Enfant 1'!M15+'Enfant 2'!M15+'Enfant 3'!M15+'Enfant 4'!M15+'Enfant 5'!M15+'Enfant 6'!M15+'Enfant 7'!M14)</f>
        <v>0</v>
      </c>
      <c r="N15" s="103">
        <f>SUM('Enfant 1'!N15+'Enfant 2'!N15+'Enfant 3'!N15+'Enfant 4'!N15+'Enfant 5'!N15+'Enfant 6'!N15+'Enfant 7'!N14)</f>
        <v>0</v>
      </c>
      <c r="O15" s="100">
        <f>SUM('Enfant 1'!O15+'Enfant 2'!O15+'Enfant 3'!O15+'Enfant 4'!O15+'Enfant 5'!O15+'Enfant 6'!O15+'Enfant 7'!O14)</f>
        <v>0</v>
      </c>
      <c r="P15" s="100">
        <f>SUM('Enfant 1'!P15+'Enfant 2'!P15+'Enfant 3'!P15+'Enfant 4'!P15+'Enfant 5'!P15+'Enfant 6'!P15+'Enfant 7'!P14)</f>
        <v>0</v>
      </c>
      <c r="Q15" s="89"/>
    </row>
    <row r="16" spans="1:17" s="53" customFormat="1" ht="14.25" thickBot="1" thickTop="1">
      <c r="A16" s="99">
        <f>A15+7</f>
        <v>43535</v>
      </c>
      <c r="B16" s="42">
        <f t="shared" si="0"/>
        <v>0</v>
      </c>
      <c r="C16" s="23">
        <f>SUM('Enfant 1'!C16+'Enfant 2'!C16+'Enfant 3'!C16+'Enfant 4'!C16+'Enfant 5'!C16+'Enfant 6'!C16+'Enfant 7'!C15)</f>
        <v>0</v>
      </c>
      <c r="D16" s="23">
        <f>SUM('Enfant 1'!D16+'Enfant 2'!D16+'Enfant 3'!D16+'Enfant 4'!D16+'Enfant 5'!D16+'Enfant 6'!D16+'Enfant 7'!D15)</f>
        <v>0</v>
      </c>
      <c r="E16" s="23">
        <f>SUM('Enfant 1'!E16+'Enfant 2'!E16+'Enfant 3'!E16+'Enfant 4'!E16+'Enfant 5'!E16+'Enfant 6'!E16+'Enfant 7'!E15)</f>
        <v>0</v>
      </c>
      <c r="F16" s="23">
        <f>SUM('Enfant 1'!F16+'Enfant 2'!F16+'Enfant 3'!F16+'Enfant 4'!F16+'Enfant 5'!F16+'Enfant 6'!F16+'Enfant 7'!F15)</f>
        <v>0</v>
      </c>
      <c r="G16" s="23">
        <f>SUM('Enfant 1'!G16+'Enfant 2'!G16+'Enfant 3'!G16+'Enfant 4'!G16+'Enfant 5'!G16+'Enfant 6'!G16+'Enfant 7'!G15)</f>
        <v>0</v>
      </c>
      <c r="H16" s="23">
        <f>SUM('Enfant 1'!H16+'Enfant 2'!H16+'Enfant 3'!H16+'Enfant 4'!H16+'Enfant 5'!H16+'Enfant 6'!H16+'Enfant 7'!H15)</f>
        <v>0</v>
      </c>
      <c r="I16" s="23">
        <f>SUM('Enfant 1'!I16+'Enfant 2'!I16+'Enfant 3'!I16+'Enfant 4'!I16+'Enfant 5'!I16+'Enfant 6'!I16+'Enfant 7'!I15)</f>
        <v>0</v>
      </c>
      <c r="J16" s="23">
        <f>SUM('Enfant 1'!J16+'Enfant 2'!J16+'Enfant 3'!J16+'Enfant 4'!J16+'Enfant 5'!J16+'Enfant 6'!J16+'Enfant 7'!J15)</f>
        <v>0</v>
      </c>
      <c r="K16" s="23">
        <f>SUM('Enfant 1'!K16+'Enfant 2'!K16+'Enfant 3'!K16+'Enfant 4'!K16+'Enfant 5'!K16+'Enfant 6'!K16+'Enfant 7'!K15)</f>
        <v>0</v>
      </c>
      <c r="L16" s="23">
        <f>SUM('Enfant 1'!L16+'Enfant 2'!L16+'Enfant 3'!L16+'Enfant 4'!L16+'Enfant 5'!L16+'Enfant 6'!L16+'Enfant 7'!L15)</f>
        <v>0</v>
      </c>
      <c r="M16" s="23">
        <f>SUM('Enfant 1'!M16+'Enfant 2'!M16+'Enfant 3'!M16+'Enfant 4'!M16+'Enfant 5'!M16+'Enfant 6'!M16+'Enfant 7'!M15)</f>
        <v>0</v>
      </c>
      <c r="N16" s="103">
        <f>SUM('Enfant 1'!N16+'Enfant 2'!N16+'Enfant 3'!N16+'Enfant 4'!N16+'Enfant 5'!N16+'Enfant 6'!N16+'Enfant 7'!N15)</f>
        <v>0</v>
      </c>
      <c r="O16" s="100">
        <f>SUM('Enfant 1'!O16+'Enfant 2'!O16+'Enfant 3'!O16+'Enfant 4'!O16+'Enfant 5'!O16+'Enfant 6'!O16+'Enfant 7'!O15)</f>
        <v>0</v>
      </c>
      <c r="P16" s="100">
        <f>SUM('Enfant 1'!P16+'Enfant 2'!P16+'Enfant 3'!P16+'Enfant 4'!P16+'Enfant 5'!P16+'Enfant 6'!P16+'Enfant 7'!P15)</f>
        <v>0</v>
      </c>
      <c r="Q16" s="91"/>
    </row>
    <row r="17" spans="1:17" s="53" customFormat="1" ht="14.25" thickBot="1" thickTop="1">
      <c r="A17" s="99">
        <f t="shared" si="1"/>
        <v>43542</v>
      </c>
      <c r="B17" s="42">
        <f t="shared" si="0"/>
        <v>0</v>
      </c>
      <c r="C17" s="23">
        <f>SUM('Enfant 1'!C17+'Enfant 2'!C17+'Enfant 3'!C17+'Enfant 4'!C17+'Enfant 5'!C17+'Enfant 6'!C17+'Enfant 7'!C16)</f>
        <v>0</v>
      </c>
      <c r="D17" s="23">
        <f>SUM('Enfant 1'!D17+'Enfant 2'!D17+'Enfant 3'!D17+'Enfant 4'!D17+'Enfant 5'!D17+'Enfant 6'!D17+'Enfant 7'!D16)</f>
        <v>0</v>
      </c>
      <c r="E17" s="23">
        <f>SUM('Enfant 1'!E17+'Enfant 2'!E17+'Enfant 3'!E17+'Enfant 4'!E17+'Enfant 5'!E17+'Enfant 6'!E17+'Enfant 7'!E16)</f>
        <v>0</v>
      </c>
      <c r="F17" s="23">
        <f>SUM('Enfant 1'!F17+'Enfant 2'!F17+'Enfant 3'!F17+'Enfant 4'!F17+'Enfant 5'!F17+'Enfant 6'!F17+'Enfant 7'!F16)</f>
        <v>0</v>
      </c>
      <c r="G17" s="23">
        <f>SUM('Enfant 1'!G17+'Enfant 2'!G17+'Enfant 3'!G17+'Enfant 4'!G17+'Enfant 5'!G17+'Enfant 6'!G17+'Enfant 7'!G16)</f>
        <v>0</v>
      </c>
      <c r="H17" s="23">
        <f>SUM('Enfant 1'!H17+'Enfant 2'!H17+'Enfant 3'!H17+'Enfant 4'!H17+'Enfant 5'!H17+'Enfant 6'!H17+'Enfant 7'!H16)</f>
        <v>0</v>
      </c>
      <c r="I17" s="23">
        <f>SUM('Enfant 1'!I17+'Enfant 2'!I17+'Enfant 3'!I17+'Enfant 4'!I17+'Enfant 5'!I17+'Enfant 6'!I17+'Enfant 7'!I16)</f>
        <v>0</v>
      </c>
      <c r="J17" s="23">
        <f>SUM('Enfant 1'!J17+'Enfant 2'!J17+'Enfant 3'!J17+'Enfant 4'!J17+'Enfant 5'!J17+'Enfant 6'!J17+'Enfant 7'!J16)</f>
        <v>0</v>
      </c>
      <c r="K17" s="23">
        <f>SUM('Enfant 1'!K17+'Enfant 2'!K17+'Enfant 3'!K17+'Enfant 4'!K17+'Enfant 5'!K17+'Enfant 6'!K17+'Enfant 7'!K16)</f>
        <v>0</v>
      </c>
      <c r="L17" s="23">
        <f>SUM('Enfant 1'!L17+'Enfant 2'!L17+'Enfant 3'!L17+'Enfant 4'!L17+'Enfant 5'!L17+'Enfant 6'!L17+'Enfant 7'!L16)</f>
        <v>0</v>
      </c>
      <c r="M17" s="23">
        <f>SUM('Enfant 1'!M17+'Enfant 2'!M17+'Enfant 3'!M17+'Enfant 4'!M17+'Enfant 5'!M17+'Enfant 6'!M17+'Enfant 7'!M16)</f>
        <v>0</v>
      </c>
      <c r="N17" s="103">
        <f>SUM('Enfant 1'!N17+'Enfant 2'!N17+'Enfant 3'!N17+'Enfant 4'!N17+'Enfant 5'!N17+'Enfant 6'!N17+'Enfant 7'!N16)</f>
        <v>0</v>
      </c>
      <c r="O17" s="100">
        <f>SUM('Enfant 1'!O17+'Enfant 2'!O17+'Enfant 3'!O17+'Enfant 4'!O17+'Enfant 5'!O17+'Enfant 6'!O17+'Enfant 7'!O16)</f>
        <v>0</v>
      </c>
      <c r="P17" s="100">
        <f>SUM('Enfant 1'!P17+'Enfant 2'!P17+'Enfant 3'!P17+'Enfant 4'!P17+'Enfant 5'!P17+'Enfant 6'!P17+'Enfant 7'!P16)</f>
        <v>0</v>
      </c>
      <c r="Q17" s="89"/>
    </row>
    <row r="18" spans="1:17" s="53" customFormat="1" ht="14.25" thickBot="1" thickTop="1">
      <c r="A18" s="99">
        <f t="shared" si="1"/>
        <v>43549</v>
      </c>
      <c r="B18" s="42">
        <f t="shared" si="0"/>
        <v>0</v>
      </c>
      <c r="C18" s="23">
        <f>SUM('Enfant 1'!C18+'Enfant 2'!C18+'Enfant 3'!C18+'Enfant 4'!C18+'Enfant 5'!C18+'Enfant 6'!C18+'Enfant 7'!C17)</f>
        <v>0</v>
      </c>
      <c r="D18" s="23">
        <f>SUM('Enfant 1'!D18+'Enfant 2'!D18+'Enfant 3'!D18+'Enfant 4'!D18+'Enfant 5'!D18+'Enfant 6'!D18+'Enfant 7'!D17)</f>
        <v>0</v>
      </c>
      <c r="E18" s="23">
        <f>SUM('Enfant 1'!E18+'Enfant 2'!E18+'Enfant 3'!E18+'Enfant 4'!E18+'Enfant 5'!E18+'Enfant 6'!E18+'Enfant 7'!E17)</f>
        <v>0</v>
      </c>
      <c r="F18" s="23">
        <f>SUM('Enfant 1'!F18+'Enfant 2'!F18+'Enfant 3'!F18+'Enfant 4'!F18+'Enfant 5'!F18+'Enfant 6'!F18+'Enfant 7'!F17)</f>
        <v>0</v>
      </c>
      <c r="G18" s="23">
        <f>SUM('Enfant 1'!G18+'Enfant 2'!G18+'Enfant 3'!G18+'Enfant 4'!G18+'Enfant 5'!G18+'Enfant 6'!G18+'Enfant 7'!G17)</f>
        <v>0</v>
      </c>
      <c r="H18" s="23">
        <f>SUM('Enfant 1'!H18+'Enfant 2'!H18+'Enfant 3'!H18+'Enfant 4'!H18+'Enfant 5'!H18+'Enfant 6'!H18+'Enfant 7'!H17)</f>
        <v>0</v>
      </c>
      <c r="I18" s="23">
        <f>SUM('Enfant 1'!I18+'Enfant 2'!I18+'Enfant 3'!I18+'Enfant 4'!I18+'Enfant 5'!I18+'Enfant 6'!I18+'Enfant 7'!I17)</f>
        <v>0</v>
      </c>
      <c r="J18" s="23">
        <f>SUM('Enfant 1'!J18+'Enfant 2'!J18+'Enfant 3'!J18+'Enfant 4'!J18+'Enfant 5'!J18+'Enfant 6'!J18+'Enfant 7'!J17)</f>
        <v>0</v>
      </c>
      <c r="K18" s="23">
        <f>SUM('Enfant 1'!K18+'Enfant 2'!K18+'Enfant 3'!K18+'Enfant 4'!K18+'Enfant 5'!K18+'Enfant 6'!K18+'Enfant 7'!K17)</f>
        <v>0</v>
      </c>
      <c r="L18" s="23">
        <f>SUM('Enfant 1'!L18+'Enfant 2'!L18+'Enfant 3'!L18+'Enfant 4'!L18+'Enfant 5'!L18+'Enfant 6'!L18+'Enfant 7'!L17)</f>
        <v>0</v>
      </c>
      <c r="M18" s="23">
        <f>SUM('Enfant 1'!M18+'Enfant 2'!M18+'Enfant 3'!M18+'Enfant 4'!M18+'Enfant 5'!M18+'Enfant 6'!M18+'Enfant 7'!M17)</f>
        <v>0</v>
      </c>
      <c r="N18" s="103">
        <f>SUM('Enfant 1'!N18+'Enfant 2'!N18+'Enfant 3'!N18+'Enfant 4'!N18+'Enfant 5'!N18+'Enfant 6'!N18+'Enfant 7'!N17)</f>
        <v>0</v>
      </c>
      <c r="O18" s="100">
        <f>SUM('Enfant 1'!O18+'Enfant 2'!O18+'Enfant 3'!O18+'Enfant 4'!O18+'Enfant 5'!O18+'Enfant 6'!O18+'Enfant 7'!O17)</f>
        <v>0</v>
      </c>
      <c r="P18" s="100">
        <f>SUM('Enfant 1'!P18+'Enfant 2'!P18+'Enfant 3'!P18+'Enfant 4'!P18+'Enfant 5'!P18+'Enfant 6'!P18+'Enfant 7'!P17)</f>
        <v>0</v>
      </c>
      <c r="Q18" s="89"/>
    </row>
    <row r="19" spans="1:17" s="53" customFormat="1" ht="14.25" thickBot="1" thickTop="1">
      <c r="A19" s="99">
        <f>A18+7</f>
        <v>43556</v>
      </c>
      <c r="B19" s="42">
        <f t="shared" si="0"/>
        <v>0</v>
      </c>
      <c r="C19" s="23">
        <f>SUM('Enfant 1'!C19+'Enfant 2'!C19+'Enfant 3'!C19+'Enfant 4'!C19+'Enfant 5'!C19+'Enfant 6'!C19+'Enfant 7'!C18)</f>
        <v>0</v>
      </c>
      <c r="D19" s="23">
        <f>SUM('Enfant 1'!D19+'Enfant 2'!D19+'Enfant 3'!D19+'Enfant 4'!D19+'Enfant 5'!D19+'Enfant 6'!D19+'Enfant 7'!D18)</f>
        <v>0</v>
      </c>
      <c r="E19" s="23">
        <f>SUM('Enfant 1'!E19+'Enfant 2'!E19+'Enfant 3'!E19+'Enfant 4'!E19+'Enfant 5'!E19+'Enfant 6'!E19+'Enfant 7'!E18)</f>
        <v>0</v>
      </c>
      <c r="F19" s="23">
        <f>SUM('Enfant 1'!F19+'Enfant 2'!F19+'Enfant 3'!F19+'Enfant 4'!F19+'Enfant 5'!F19+'Enfant 6'!F19+'Enfant 7'!F18)</f>
        <v>0</v>
      </c>
      <c r="G19" s="23">
        <f>SUM('Enfant 1'!G19+'Enfant 2'!G19+'Enfant 3'!G19+'Enfant 4'!G19+'Enfant 5'!G19+'Enfant 6'!G19+'Enfant 7'!G18)</f>
        <v>0</v>
      </c>
      <c r="H19" s="23">
        <f>SUM('Enfant 1'!H19+'Enfant 2'!H19+'Enfant 3'!H19+'Enfant 4'!H19+'Enfant 5'!H19+'Enfant 6'!H19+'Enfant 7'!H18)</f>
        <v>0</v>
      </c>
      <c r="I19" s="23">
        <f>SUM('Enfant 1'!I19+'Enfant 2'!I19+'Enfant 3'!I19+'Enfant 4'!I19+'Enfant 5'!I19+'Enfant 6'!I19+'Enfant 7'!I18)</f>
        <v>0</v>
      </c>
      <c r="J19" s="23">
        <f>SUM('Enfant 1'!J19+'Enfant 2'!J19+'Enfant 3'!J19+'Enfant 4'!J19+'Enfant 5'!J19+'Enfant 6'!J19+'Enfant 7'!J18)</f>
        <v>0</v>
      </c>
      <c r="K19" s="23">
        <f>SUM('Enfant 1'!K19+'Enfant 2'!K19+'Enfant 3'!K19+'Enfant 4'!K19+'Enfant 5'!K19+'Enfant 6'!K19+'Enfant 7'!K18)</f>
        <v>0</v>
      </c>
      <c r="L19" s="23">
        <f>SUM('Enfant 1'!L19+'Enfant 2'!L19+'Enfant 3'!L19+'Enfant 4'!L19+'Enfant 5'!L19+'Enfant 6'!L19+'Enfant 7'!L18)</f>
        <v>0</v>
      </c>
      <c r="M19" s="23">
        <f>SUM('Enfant 1'!M19+'Enfant 2'!M19+'Enfant 3'!M19+'Enfant 4'!M19+'Enfant 5'!M19+'Enfant 6'!M19+'Enfant 7'!M18)</f>
        <v>0</v>
      </c>
      <c r="N19" s="103">
        <f>SUM('Enfant 1'!N19+'Enfant 2'!N19+'Enfant 3'!N19+'Enfant 4'!N19+'Enfant 5'!N19+'Enfant 6'!N19+'Enfant 7'!N18)</f>
        <v>0</v>
      </c>
      <c r="O19" s="100">
        <f>SUM('Enfant 1'!O19+'Enfant 2'!O19+'Enfant 3'!O19+'Enfant 4'!O19+'Enfant 5'!O19+'Enfant 6'!O19+'Enfant 7'!O18)</f>
        <v>0</v>
      </c>
      <c r="P19" s="100">
        <f>SUM('Enfant 1'!P19+'Enfant 2'!P19+'Enfant 3'!P19+'Enfant 4'!P19+'Enfant 5'!P19+'Enfant 6'!P19+'Enfant 7'!P18)</f>
        <v>0</v>
      </c>
      <c r="Q19" s="90"/>
    </row>
    <row r="20" spans="1:17" ht="14.25" thickBot="1" thickTop="1">
      <c r="A20" s="99">
        <f aca="true" t="shared" si="2" ref="A20:A31">A19+7</f>
        <v>43563</v>
      </c>
      <c r="B20" s="42">
        <f t="shared" si="0"/>
        <v>0</v>
      </c>
      <c r="C20" s="23">
        <f>SUM('Enfant 1'!C20+'Enfant 2'!C20+'Enfant 3'!C20+'Enfant 4'!C20+'Enfant 5'!C20+'Enfant 6'!C20+'Enfant 7'!C19)</f>
        <v>0</v>
      </c>
      <c r="D20" s="23">
        <f>SUM('Enfant 1'!D20+'Enfant 2'!D20+'Enfant 3'!D20+'Enfant 4'!D20+'Enfant 5'!D20+'Enfant 6'!D20+'Enfant 7'!D19)</f>
        <v>0</v>
      </c>
      <c r="E20" s="23">
        <f>SUM('Enfant 1'!E20+'Enfant 2'!E20+'Enfant 3'!E20+'Enfant 4'!E20+'Enfant 5'!E20+'Enfant 6'!E20+'Enfant 7'!E19)</f>
        <v>0</v>
      </c>
      <c r="F20" s="23">
        <f>SUM('Enfant 1'!F20+'Enfant 2'!F20+'Enfant 3'!F20+'Enfant 4'!F20+'Enfant 5'!F20+'Enfant 6'!F20+'Enfant 7'!F19)</f>
        <v>0</v>
      </c>
      <c r="G20" s="23">
        <f>SUM('Enfant 1'!G20+'Enfant 2'!G20+'Enfant 3'!G20+'Enfant 4'!G20+'Enfant 5'!G20+'Enfant 6'!G20+'Enfant 7'!G19)</f>
        <v>0</v>
      </c>
      <c r="H20" s="23">
        <f>SUM('Enfant 1'!H20+'Enfant 2'!H20+'Enfant 3'!H20+'Enfant 4'!H20+'Enfant 5'!H20+'Enfant 6'!H20+'Enfant 7'!H19)</f>
        <v>0</v>
      </c>
      <c r="I20" s="23">
        <f>SUM('Enfant 1'!I20+'Enfant 2'!I20+'Enfant 3'!I20+'Enfant 4'!I20+'Enfant 5'!I20+'Enfant 6'!I20+'Enfant 7'!I19)</f>
        <v>0</v>
      </c>
      <c r="J20" s="23">
        <f>SUM('Enfant 1'!J20+'Enfant 2'!J20+'Enfant 3'!J20+'Enfant 4'!J20+'Enfant 5'!J20+'Enfant 6'!J20+'Enfant 7'!J19)</f>
        <v>0</v>
      </c>
      <c r="K20" s="23">
        <f>SUM('Enfant 1'!K20+'Enfant 2'!K20+'Enfant 3'!K20+'Enfant 4'!K20+'Enfant 5'!K20+'Enfant 6'!K20+'Enfant 7'!K19)</f>
        <v>0</v>
      </c>
      <c r="L20" s="23">
        <f>SUM('Enfant 1'!L20+'Enfant 2'!L20+'Enfant 3'!L20+'Enfant 4'!L20+'Enfant 5'!L20+'Enfant 6'!L20+'Enfant 7'!L19)</f>
        <v>0</v>
      </c>
      <c r="M20" s="23">
        <f>SUM('Enfant 1'!M20+'Enfant 2'!M20+'Enfant 3'!M20+'Enfant 4'!M20+'Enfant 5'!M20+'Enfant 6'!M20+'Enfant 7'!M19)</f>
        <v>0</v>
      </c>
      <c r="N20" s="103">
        <f>SUM('Enfant 1'!N20+'Enfant 2'!N20+'Enfant 3'!N20+'Enfant 4'!N20+'Enfant 5'!N20+'Enfant 6'!N20+'Enfant 7'!N19)</f>
        <v>0</v>
      </c>
      <c r="O20" s="100">
        <f>SUM('Enfant 1'!O20+'Enfant 2'!O20+'Enfant 3'!O20+'Enfant 4'!O20+'Enfant 5'!O20+'Enfant 6'!O20+'Enfant 7'!O19)</f>
        <v>0</v>
      </c>
      <c r="P20" s="100">
        <f>SUM('Enfant 1'!P20+'Enfant 2'!P20+'Enfant 3'!P20+'Enfant 4'!P20+'Enfant 5'!P20+'Enfant 6'!P20+'Enfant 7'!P19)</f>
        <v>0</v>
      </c>
      <c r="Q20" s="94"/>
    </row>
    <row r="21" spans="1:17" ht="14.25" thickBot="1" thickTop="1">
      <c r="A21" s="99">
        <f t="shared" si="2"/>
        <v>43570</v>
      </c>
      <c r="B21" s="42">
        <f t="shared" si="0"/>
        <v>0</v>
      </c>
      <c r="C21" s="23">
        <f>SUM('Enfant 1'!C21+'Enfant 2'!C21+'Enfant 3'!C21+'Enfant 4'!C21+'Enfant 5'!C21+'Enfant 6'!C21+'Enfant 7'!C20)</f>
        <v>0</v>
      </c>
      <c r="D21" s="23">
        <f>SUM('Enfant 1'!D21+'Enfant 2'!D21+'Enfant 3'!D21+'Enfant 4'!D21+'Enfant 5'!D21+'Enfant 6'!D21+'Enfant 7'!D20)</f>
        <v>0</v>
      </c>
      <c r="E21" s="23">
        <f>SUM('Enfant 1'!E21+'Enfant 2'!E21+'Enfant 3'!E21+'Enfant 4'!E21+'Enfant 5'!E21+'Enfant 6'!E21+'Enfant 7'!E20)</f>
        <v>0</v>
      </c>
      <c r="F21" s="23">
        <f>SUM('Enfant 1'!F21+'Enfant 2'!F21+'Enfant 3'!F21+'Enfant 4'!F21+'Enfant 5'!F21+'Enfant 6'!F21+'Enfant 7'!F20)</f>
        <v>0</v>
      </c>
      <c r="G21" s="23">
        <f>SUM('Enfant 1'!G21+'Enfant 2'!G21+'Enfant 3'!G21+'Enfant 4'!G21+'Enfant 5'!G21+'Enfant 6'!G21+'Enfant 7'!G20)</f>
        <v>0</v>
      </c>
      <c r="H21" s="23">
        <f>SUM('Enfant 1'!H21+'Enfant 2'!H21+'Enfant 3'!H21+'Enfant 4'!H21+'Enfant 5'!H21+'Enfant 6'!H21+'Enfant 7'!H20)</f>
        <v>0</v>
      </c>
      <c r="I21" s="23">
        <f>SUM('Enfant 1'!I21+'Enfant 2'!I21+'Enfant 3'!I21+'Enfant 4'!I21+'Enfant 5'!I21+'Enfant 6'!I21+'Enfant 7'!I20)</f>
        <v>0</v>
      </c>
      <c r="J21" s="23">
        <f>SUM('Enfant 1'!J21+'Enfant 2'!J21+'Enfant 3'!J21+'Enfant 4'!J21+'Enfant 5'!J21+'Enfant 6'!J21+'Enfant 7'!J20)</f>
        <v>0</v>
      </c>
      <c r="K21" s="23">
        <f>SUM('Enfant 1'!K21+'Enfant 2'!K21+'Enfant 3'!K21+'Enfant 4'!K21+'Enfant 5'!K21+'Enfant 6'!K21+'Enfant 7'!K20)</f>
        <v>0</v>
      </c>
      <c r="L21" s="23">
        <f>SUM('Enfant 1'!L21+'Enfant 2'!L21+'Enfant 3'!L21+'Enfant 4'!L21+'Enfant 5'!L21+'Enfant 6'!L21+'Enfant 7'!L20)</f>
        <v>0</v>
      </c>
      <c r="M21" s="23">
        <f>SUM('Enfant 1'!M21+'Enfant 2'!M21+'Enfant 3'!M21+'Enfant 4'!M21+'Enfant 5'!M21+'Enfant 6'!M21+'Enfant 7'!M20)</f>
        <v>0</v>
      </c>
      <c r="N21" s="103">
        <f>SUM('Enfant 1'!N21+'Enfant 2'!N21+'Enfant 3'!N21+'Enfant 4'!N21+'Enfant 5'!N21+'Enfant 6'!N21+'Enfant 7'!N20)</f>
        <v>0</v>
      </c>
      <c r="O21" s="100">
        <f>SUM('Enfant 1'!O21+'Enfant 2'!O21+'Enfant 3'!O21+'Enfant 4'!O21+'Enfant 5'!O21+'Enfant 6'!O21+'Enfant 7'!O20)</f>
        <v>0</v>
      </c>
      <c r="P21" s="100">
        <f>SUM('Enfant 1'!P21+'Enfant 2'!P21+'Enfant 3'!P21+'Enfant 4'!P21+'Enfant 5'!P21+'Enfant 6'!P21+'Enfant 7'!P20)</f>
        <v>0</v>
      </c>
      <c r="Q21" s="86"/>
    </row>
    <row r="22" spans="1:17" s="53" customFormat="1" ht="14.25" thickBot="1" thickTop="1">
      <c r="A22" s="99">
        <f t="shared" si="2"/>
        <v>43577</v>
      </c>
      <c r="B22" s="42">
        <f t="shared" si="0"/>
        <v>0</v>
      </c>
      <c r="C22" s="23">
        <f>SUM('Enfant 1'!C22+'Enfant 2'!C22+'Enfant 3'!C22+'Enfant 4'!C22+'Enfant 5'!C22+'Enfant 6'!C22+'Enfant 7'!C21)</f>
        <v>0</v>
      </c>
      <c r="D22" s="23">
        <f>SUM('Enfant 1'!D22+'Enfant 2'!D22+'Enfant 3'!D22+'Enfant 4'!D22+'Enfant 5'!D22+'Enfant 6'!D22+'Enfant 7'!D21)</f>
        <v>0</v>
      </c>
      <c r="E22" s="23">
        <f>SUM('Enfant 1'!E22+'Enfant 2'!E22+'Enfant 3'!E22+'Enfant 4'!E22+'Enfant 5'!E22+'Enfant 6'!E22+'Enfant 7'!E21)</f>
        <v>0</v>
      </c>
      <c r="F22" s="23">
        <f>SUM('Enfant 1'!F22+'Enfant 2'!F22+'Enfant 3'!F22+'Enfant 4'!F22+'Enfant 5'!F22+'Enfant 6'!F22+'Enfant 7'!F21)</f>
        <v>0</v>
      </c>
      <c r="G22" s="23">
        <f>SUM('Enfant 1'!G22+'Enfant 2'!G22+'Enfant 3'!G22+'Enfant 4'!G22+'Enfant 5'!G22+'Enfant 6'!G22+'Enfant 7'!G21)</f>
        <v>0</v>
      </c>
      <c r="H22" s="23">
        <f>SUM('Enfant 1'!H22+'Enfant 2'!H22+'Enfant 3'!H22+'Enfant 4'!H22+'Enfant 5'!H22+'Enfant 6'!H22+'Enfant 7'!H21)</f>
        <v>0</v>
      </c>
      <c r="I22" s="23">
        <f>SUM('Enfant 1'!I22+'Enfant 2'!I22+'Enfant 3'!I22+'Enfant 4'!I22+'Enfant 5'!I22+'Enfant 6'!I22+'Enfant 7'!I21)</f>
        <v>0</v>
      </c>
      <c r="J22" s="23">
        <f>SUM('Enfant 1'!J22+'Enfant 2'!J22+'Enfant 3'!J22+'Enfant 4'!J22+'Enfant 5'!J22+'Enfant 6'!J22+'Enfant 7'!J21)</f>
        <v>0</v>
      </c>
      <c r="K22" s="23">
        <f>SUM('Enfant 1'!K22+'Enfant 2'!K22+'Enfant 3'!K22+'Enfant 4'!K22+'Enfant 5'!K22+'Enfant 6'!K22+'Enfant 7'!K21)</f>
        <v>0</v>
      </c>
      <c r="L22" s="23">
        <f>SUM('Enfant 1'!L22+'Enfant 2'!L22+'Enfant 3'!L22+'Enfant 4'!L22+'Enfant 5'!L22+'Enfant 6'!L22+'Enfant 7'!L21)</f>
        <v>0</v>
      </c>
      <c r="M22" s="23">
        <f>SUM('Enfant 1'!M22+'Enfant 2'!M22+'Enfant 3'!M22+'Enfant 4'!M22+'Enfant 5'!M22+'Enfant 6'!M22+'Enfant 7'!M21)</f>
        <v>0</v>
      </c>
      <c r="N22" s="103">
        <f>SUM('Enfant 1'!N22+'Enfant 2'!N22+'Enfant 3'!N22+'Enfant 4'!N22+'Enfant 5'!N22+'Enfant 6'!N22+'Enfant 7'!N21)</f>
        <v>0</v>
      </c>
      <c r="O22" s="100">
        <f>SUM('Enfant 1'!O22+'Enfant 2'!O22+'Enfant 3'!O22+'Enfant 4'!O22+'Enfant 5'!O22+'Enfant 6'!O22+'Enfant 7'!O21)</f>
        <v>0</v>
      </c>
      <c r="P22" s="100">
        <f>SUM('Enfant 1'!P22+'Enfant 2'!P22+'Enfant 3'!P22+'Enfant 4'!P22+'Enfant 5'!P22+'Enfant 6'!P22+'Enfant 7'!P21)</f>
        <v>0</v>
      </c>
      <c r="Q22" s="92"/>
    </row>
    <row r="23" spans="1:17" s="53" customFormat="1" ht="14.25" thickBot="1" thickTop="1">
      <c r="A23" s="99">
        <f t="shared" si="2"/>
        <v>43584</v>
      </c>
      <c r="B23" s="42">
        <f t="shared" si="0"/>
        <v>0</v>
      </c>
      <c r="C23" s="23">
        <f>SUM('Enfant 1'!C23+'Enfant 2'!C23+'Enfant 3'!C23+'Enfant 4'!C23+'Enfant 5'!C23+'Enfant 6'!C23+'Enfant 7'!C22)</f>
        <v>0</v>
      </c>
      <c r="D23" s="23">
        <f>SUM('Enfant 1'!D23+'Enfant 2'!D23+'Enfant 3'!D23+'Enfant 4'!D23+'Enfant 5'!D23+'Enfant 6'!D23+'Enfant 7'!D22)</f>
        <v>0</v>
      </c>
      <c r="E23" s="23">
        <f>SUM('Enfant 1'!E23+'Enfant 2'!E23+'Enfant 3'!E23+'Enfant 4'!E23+'Enfant 5'!E23+'Enfant 6'!E23+'Enfant 7'!E22)</f>
        <v>0</v>
      </c>
      <c r="F23" s="23">
        <f>SUM('Enfant 1'!F23+'Enfant 2'!F23+'Enfant 3'!F23+'Enfant 4'!F23+'Enfant 5'!F23+'Enfant 6'!F23+'Enfant 7'!F22)</f>
        <v>0</v>
      </c>
      <c r="G23" s="23">
        <f>SUM('Enfant 1'!G23+'Enfant 2'!G23+'Enfant 3'!G23+'Enfant 4'!G23+'Enfant 5'!G23+'Enfant 6'!G23+'Enfant 7'!G22)</f>
        <v>0</v>
      </c>
      <c r="H23" s="23">
        <f>SUM('Enfant 1'!H23+'Enfant 2'!H23+'Enfant 3'!H23+'Enfant 4'!H23+'Enfant 5'!H23+'Enfant 6'!H23+'Enfant 7'!H22)</f>
        <v>0</v>
      </c>
      <c r="I23" s="23">
        <f>SUM('Enfant 1'!I23+'Enfant 2'!I23+'Enfant 3'!I23+'Enfant 4'!I23+'Enfant 5'!I23+'Enfant 6'!I23+'Enfant 7'!I22)</f>
        <v>0</v>
      </c>
      <c r="J23" s="23">
        <f>SUM('Enfant 1'!J23+'Enfant 2'!J23+'Enfant 3'!J23+'Enfant 4'!J23+'Enfant 5'!J23+'Enfant 6'!J23+'Enfant 7'!J22)</f>
        <v>0</v>
      </c>
      <c r="K23" s="23">
        <f>SUM('Enfant 1'!K23+'Enfant 2'!K23+'Enfant 3'!K23+'Enfant 4'!K23+'Enfant 5'!K23+'Enfant 6'!K23+'Enfant 7'!K22)</f>
        <v>0</v>
      </c>
      <c r="L23" s="23">
        <f>SUM('Enfant 1'!L23+'Enfant 2'!L23+'Enfant 3'!L23+'Enfant 4'!L23+'Enfant 5'!L23+'Enfant 6'!L23+'Enfant 7'!L22)</f>
        <v>0</v>
      </c>
      <c r="M23" s="23">
        <f>SUM('Enfant 1'!M23+'Enfant 2'!M23+'Enfant 3'!M23+'Enfant 4'!M23+'Enfant 5'!M23+'Enfant 6'!M23+'Enfant 7'!M22)</f>
        <v>0</v>
      </c>
      <c r="N23" s="103">
        <f>SUM('Enfant 1'!N23+'Enfant 2'!N23+'Enfant 3'!N23+'Enfant 4'!N23+'Enfant 5'!N23+'Enfant 6'!N23+'Enfant 7'!N22)</f>
        <v>0</v>
      </c>
      <c r="O23" s="100">
        <f>SUM('Enfant 1'!O23+'Enfant 2'!O23+'Enfant 3'!O23+'Enfant 4'!O23+'Enfant 5'!O23+'Enfant 6'!O23+'Enfant 7'!O22)</f>
        <v>0</v>
      </c>
      <c r="P23" s="100">
        <f>SUM('Enfant 1'!P23+'Enfant 2'!P23+'Enfant 3'!P23+'Enfant 4'!P23+'Enfant 5'!P23+'Enfant 6'!P23+'Enfant 7'!P22)</f>
        <v>0</v>
      </c>
      <c r="Q23" s="89"/>
    </row>
    <row r="24" spans="1:17" s="53" customFormat="1" ht="14.25" thickBot="1" thickTop="1">
      <c r="A24" s="99">
        <f t="shared" si="2"/>
        <v>43591</v>
      </c>
      <c r="B24" s="42">
        <f t="shared" si="0"/>
        <v>0</v>
      </c>
      <c r="C24" s="23">
        <f>SUM('Enfant 1'!C24+'Enfant 2'!C24+'Enfant 3'!C24+'Enfant 4'!C24+'Enfant 5'!C24+'Enfant 6'!C24+'Enfant 7'!C23)</f>
        <v>0</v>
      </c>
      <c r="D24" s="23">
        <f>SUM('Enfant 1'!D24+'Enfant 2'!D24+'Enfant 3'!D24+'Enfant 4'!D24+'Enfant 5'!D24+'Enfant 6'!D24+'Enfant 7'!D23)</f>
        <v>0</v>
      </c>
      <c r="E24" s="23">
        <f>SUM('Enfant 1'!E24+'Enfant 2'!E24+'Enfant 3'!E24+'Enfant 4'!E24+'Enfant 5'!E24+'Enfant 6'!E24+'Enfant 7'!E23)</f>
        <v>0</v>
      </c>
      <c r="F24" s="23">
        <f>SUM('Enfant 1'!F24+'Enfant 2'!F24+'Enfant 3'!F24+'Enfant 4'!F24+'Enfant 5'!F24+'Enfant 6'!F24+'Enfant 7'!F23)</f>
        <v>0</v>
      </c>
      <c r="G24" s="23">
        <f>SUM('Enfant 1'!G24+'Enfant 2'!G24+'Enfant 3'!G24+'Enfant 4'!G24+'Enfant 5'!G24+'Enfant 6'!G24+'Enfant 7'!G23)</f>
        <v>0</v>
      </c>
      <c r="H24" s="23">
        <f>SUM('Enfant 1'!H24+'Enfant 2'!H24+'Enfant 3'!H24+'Enfant 4'!H24+'Enfant 5'!H24+'Enfant 6'!H24+'Enfant 7'!H23)</f>
        <v>0</v>
      </c>
      <c r="I24" s="23">
        <f>SUM('Enfant 1'!I24+'Enfant 2'!I24+'Enfant 3'!I24+'Enfant 4'!I24+'Enfant 5'!I24+'Enfant 6'!I24+'Enfant 7'!I23)</f>
        <v>0</v>
      </c>
      <c r="J24" s="23">
        <f>SUM('Enfant 1'!J24+'Enfant 2'!J24+'Enfant 3'!J24+'Enfant 4'!J24+'Enfant 5'!J24+'Enfant 6'!J24+'Enfant 7'!J23)</f>
        <v>0</v>
      </c>
      <c r="K24" s="23">
        <f>SUM('Enfant 1'!K24+'Enfant 2'!K24+'Enfant 3'!K24+'Enfant 4'!K24+'Enfant 5'!K24+'Enfant 6'!K24+'Enfant 7'!K23)</f>
        <v>0</v>
      </c>
      <c r="L24" s="23">
        <f>SUM('Enfant 1'!L24+'Enfant 2'!L24+'Enfant 3'!L24+'Enfant 4'!L24+'Enfant 5'!L24+'Enfant 6'!L24+'Enfant 7'!L23)</f>
        <v>0</v>
      </c>
      <c r="M24" s="23">
        <f>SUM('Enfant 1'!M24+'Enfant 2'!M24+'Enfant 3'!M24+'Enfant 4'!M24+'Enfant 5'!M24+'Enfant 6'!M24+'Enfant 7'!M23)</f>
        <v>0</v>
      </c>
      <c r="N24" s="103">
        <f>SUM('Enfant 1'!N24+'Enfant 2'!N24+'Enfant 3'!N24+'Enfant 4'!N24+'Enfant 5'!N24+'Enfant 6'!N24+'Enfant 7'!N23)</f>
        <v>0</v>
      </c>
      <c r="O24" s="100">
        <f>SUM('Enfant 1'!O24+'Enfant 2'!O24+'Enfant 3'!O24+'Enfant 4'!O24+'Enfant 5'!O24+'Enfant 6'!O24+'Enfant 7'!O23)</f>
        <v>0</v>
      </c>
      <c r="P24" s="100">
        <f>SUM('Enfant 1'!P24+'Enfant 2'!P24+'Enfant 3'!P24+'Enfant 4'!P24+'Enfant 5'!P24+'Enfant 6'!P24+'Enfant 7'!P23)</f>
        <v>0</v>
      </c>
      <c r="Q24" s="89"/>
    </row>
    <row r="25" spans="1:17" s="53" customFormat="1" ht="14.25" thickBot="1" thickTop="1">
      <c r="A25" s="99">
        <f t="shared" si="2"/>
        <v>43598</v>
      </c>
      <c r="B25" s="42">
        <f t="shared" si="0"/>
        <v>0</v>
      </c>
      <c r="C25" s="23">
        <f>SUM('Enfant 1'!C25+'Enfant 2'!C25+'Enfant 3'!C25+'Enfant 4'!C25+'Enfant 5'!C25+'Enfant 6'!C25+'Enfant 7'!C24)</f>
        <v>0</v>
      </c>
      <c r="D25" s="23">
        <f>SUM('Enfant 1'!D25+'Enfant 2'!D25+'Enfant 3'!D25+'Enfant 4'!D25+'Enfant 5'!D25+'Enfant 6'!D25+'Enfant 7'!D24)</f>
        <v>0</v>
      </c>
      <c r="E25" s="23">
        <f>SUM('Enfant 1'!E25+'Enfant 2'!E25+'Enfant 3'!E25+'Enfant 4'!E25+'Enfant 5'!E25+'Enfant 6'!E25+'Enfant 7'!E24)</f>
        <v>0</v>
      </c>
      <c r="F25" s="23">
        <f>SUM('Enfant 1'!F25+'Enfant 2'!F25+'Enfant 3'!F25+'Enfant 4'!F25+'Enfant 5'!F25+'Enfant 6'!F25+'Enfant 7'!F24)</f>
        <v>0</v>
      </c>
      <c r="G25" s="23">
        <f>SUM('Enfant 1'!G25+'Enfant 2'!G25+'Enfant 3'!G25+'Enfant 4'!G25+'Enfant 5'!G25+'Enfant 6'!G25+'Enfant 7'!G24)</f>
        <v>0</v>
      </c>
      <c r="H25" s="23">
        <f>SUM('Enfant 1'!H25+'Enfant 2'!H25+'Enfant 3'!H25+'Enfant 4'!H25+'Enfant 5'!H25+'Enfant 6'!H25+'Enfant 7'!H24)</f>
        <v>0</v>
      </c>
      <c r="I25" s="23">
        <f>SUM('Enfant 1'!I25+'Enfant 2'!I25+'Enfant 3'!I25+'Enfant 4'!I25+'Enfant 5'!I25+'Enfant 6'!I25+'Enfant 7'!I24)</f>
        <v>0</v>
      </c>
      <c r="J25" s="23">
        <f>SUM('Enfant 1'!J25+'Enfant 2'!J25+'Enfant 3'!J25+'Enfant 4'!J25+'Enfant 5'!J25+'Enfant 6'!J25+'Enfant 7'!J24)</f>
        <v>0</v>
      </c>
      <c r="K25" s="23">
        <f>SUM('Enfant 1'!K25+'Enfant 2'!K25+'Enfant 3'!K25+'Enfant 4'!K25+'Enfant 5'!K25+'Enfant 6'!K25+'Enfant 7'!K24)</f>
        <v>0</v>
      </c>
      <c r="L25" s="23">
        <f>SUM('Enfant 1'!L25+'Enfant 2'!L25+'Enfant 3'!L25+'Enfant 4'!L25+'Enfant 5'!L25+'Enfant 6'!L25+'Enfant 7'!L24)</f>
        <v>0</v>
      </c>
      <c r="M25" s="23">
        <f>SUM('Enfant 1'!M25+'Enfant 2'!M25+'Enfant 3'!M25+'Enfant 4'!M25+'Enfant 5'!M25+'Enfant 6'!M25+'Enfant 7'!M24)</f>
        <v>0</v>
      </c>
      <c r="N25" s="103">
        <f>SUM('Enfant 1'!N25+'Enfant 2'!N25+'Enfant 3'!N25+'Enfant 4'!N25+'Enfant 5'!N25+'Enfant 6'!N25+'Enfant 7'!N24)</f>
        <v>0</v>
      </c>
      <c r="O25" s="100">
        <f>SUM('Enfant 1'!O25+'Enfant 2'!O25+'Enfant 3'!O25+'Enfant 4'!O25+'Enfant 5'!O25+'Enfant 6'!O25+'Enfant 7'!O24)</f>
        <v>0</v>
      </c>
      <c r="P25" s="100">
        <f>SUM('Enfant 1'!P25+'Enfant 2'!P25+'Enfant 3'!P25+'Enfant 4'!P25+'Enfant 5'!P25+'Enfant 6'!P25+'Enfant 7'!P24)</f>
        <v>0</v>
      </c>
      <c r="Q25" s="90"/>
    </row>
    <row r="26" spans="1:17" s="53" customFormat="1" ht="14.25" thickBot="1" thickTop="1">
      <c r="A26" s="99">
        <f t="shared" si="2"/>
        <v>43605</v>
      </c>
      <c r="B26" s="42">
        <f t="shared" si="0"/>
        <v>0</v>
      </c>
      <c r="C26" s="23">
        <f>SUM('Enfant 1'!C26+'Enfant 2'!C26+'Enfant 3'!C26+'Enfant 4'!C26+'Enfant 5'!C26+'Enfant 6'!C26+'Enfant 7'!C25)</f>
        <v>0</v>
      </c>
      <c r="D26" s="23">
        <f>SUM('Enfant 1'!D26+'Enfant 2'!D26+'Enfant 3'!D26+'Enfant 4'!D26+'Enfant 5'!D26+'Enfant 6'!D26+'Enfant 7'!D25)</f>
        <v>0</v>
      </c>
      <c r="E26" s="23">
        <f>SUM('Enfant 1'!E26+'Enfant 2'!E26+'Enfant 3'!E26+'Enfant 4'!E26+'Enfant 5'!E26+'Enfant 6'!E26+'Enfant 7'!E25)</f>
        <v>0</v>
      </c>
      <c r="F26" s="23">
        <f>SUM('Enfant 1'!F26+'Enfant 2'!F26+'Enfant 3'!F26+'Enfant 4'!F26+'Enfant 5'!F26+'Enfant 6'!F26+'Enfant 7'!F25)</f>
        <v>0</v>
      </c>
      <c r="G26" s="23">
        <f>SUM('Enfant 1'!G26+'Enfant 2'!G26+'Enfant 3'!G26+'Enfant 4'!G26+'Enfant 5'!G26+'Enfant 6'!G26+'Enfant 7'!G25)</f>
        <v>0</v>
      </c>
      <c r="H26" s="23">
        <f>SUM('Enfant 1'!H26+'Enfant 2'!H26+'Enfant 3'!H26+'Enfant 4'!H26+'Enfant 5'!H26+'Enfant 6'!H26+'Enfant 7'!H25)</f>
        <v>0</v>
      </c>
      <c r="I26" s="23">
        <f>SUM('Enfant 1'!I26+'Enfant 2'!I26+'Enfant 3'!I26+'Enfant 4'!I26+'Enfant 5'!I26+'Enfant 6'!I26+'Enfant 7'!I25)</f>
        <v>0</v>
      </c>
      <c r="J26" s="23">
        <f>SUM('Enfant 1'!J26+'Enfant 2'!J26+'Enfant 3'!J26+'Enfant 4'!J26+'Enfant 5'!J26+'Enfant 6'!J26+'Enfant 7'!J25)</f>
        <v>0</v>
      </c>
      <c r="K26" s="23">
        <f>SUM('Enfant 1'!K26+'Enfant 2'!K26+'Enfant 3'!K26+'Enfant 4'!K26+'Enfant 5'!K26+'Enfant 6'!K26+'Enfant 7'!K25)</f>
        <v>0</v>
      </c>
      <c r="L26" s="23">
        <f>SUM('Enfant 1'!L26+'Enfant 2'!L26+'Enfant 3'!L26+'Enfant 4'!L26+'Enfant 5'!L26+'Enfant 6'!L26+'Enfant 7'!L25)</f>
        <v>0</v>
      </c>
      <c r="M26" s="23">
        <f>SUM('Enfant 1'!M26+'Enfant 2'!M26+'Enfant 3'!M26+'Enfant 4'!M26+'Enfant 5'!M26+'Enfant 6'!M26+'Enfant 7'!M25)</f>
        <v>0</v>
      </c>
      <c r="N26" s="103">
        <f>SUM('Enfant 1'!N26+'Enfant 2'!N26+'Enfant 3'!N26+'Enfant 4'!N26+'Enfant 5'!N26+'Enfant 6'!N26+'Enfant 7'!N25)</f>
        <v>0</v>
      </c>
      <c r="O26" s="100">
        <f>SUM('Enfant 1'!O26+'Enfant 2'!O26+'Enfant 3'!O26+'Enfant 4'!O26+'Enfant 5'!O26+'Enfant 6'!O26+'Enfant 7'!O25)</f>
        <v>0</v>
      </c>
      <c r="P26" s="100">
        <f>SUM('Enfant 1'!P26+'Enfant 2'!P26+'Enfant 3'!P26+'Enfant 4'!P26+'Enfant 5'!P26+'Enfant 6'!P26+'Enfant 7'!P25)</f>
        <v>0</v>
      </c>
      <c r="Q26" s="95"/>
    </row>
    <row r="27" spans="1:17" s="53" customFormat="1" ht="14.25" thickBot="1" thickTop="1">
      <c r="A27" s="99">
        <f t="shared" si="2"/>
        <v>43612</v>
      </c>
      <c r="B27" s="42">
        <f t="shared" si="0"/>
        <v>0</v>
      </c>
      <c r="C27" s="23">
        <f>SUM('Enfant 1'!C27+'Enfant 2'!C27+'Enfant 3'!C27+'Enfant 4'!C27+'Enfant 5'!C27+'Enfant 6'!C27+'Enfant 7'!C26)</f>
        <v>0</v>
      </c>
      <c r="D27" s="23">
        <f>SUM('Enfant 1'!D27+'Enfant 2'!D27+'Enfant 3'!D27+'Enfant 4'!D27+'Enfant 5'!D27+'Enfant 6'!D27+'Enfant 7'!D26)</f>
        <v>0</v>
      </c>
      <c r="E27" s="23">
        <f>SUM('Enfant 1'!E27+'Enfant 2'!E27+'Enfant 3'!E27+'Enfant 4'!E27+'Enfant 5'!E27+'Enfant 6'!E27+'Enfant 7'!E26)</f>
        <v>0</v>
      </c>
      <c r="F27" s="23">
        <f>SUM('Enfant 1'!F27+'Enfant 2'!F27+'Enfant 3'!F27+'Enfant 4'!F27+'Enfant 5'!F27+'Enfant 6'!F27+'Enfant 7'!F26)</f>
        <v>0</v>
      </c>
      <c r="G27" s="23">
        <f>SUM('Enfant 1'!G27+'Enfant 2'!G27+'Enfant 3'!G27+'Enfant 4'!G27+'Enfant 5'!G27+'Enfant 6'!G27+'Enfant 7'!G26)</f>
        <v>0</v>
      </c>
      <c r="H27" s="23">
        <f>SUM('Enfant 1'!H27+'Enfant 2'!H27+'Enfant 3'!H27+'Enfant 4'!H27+'Enfant 5'!H27+'Enfant 6'!H27+'Enfant 7'!H26)</f>
        <v>0</v>
      </c>
      <c r="I27" s="23">
        <f>SUM('Enfant 1'!I27+'Enfant 2'!I27+'Enfant 3'!I27+'Enfant 4'!I27+'Enfant 5'!I27+'Enfant 6'!I27+'Enfant 7'!I26)</f>
        <v>0</v>
      </c>
      <c r="J27" s="23">
        <f>SUM('Enfant 1'!J27+'Enfant 2'!J27+'Enfant 3'!J27+'Enfant 4'!J27+'Enfant 5'!J27+'Enfant 6'!J27+'Enfant 7'!J26)</f>
        <v>0</v>
      </c>
      <c r="K27" s="23">
        <f>SUM('Enfant 1'!K27+'Enfant 2'!K27+'Enfant 3'!K27+'Enfant 4'!K27+'Enfant 5'!K27+'Enfant 6'!K27+'Enfant 7'!K26)</f>
        <v>0</v>
      </c>
      <c r="L27" s="23">
        <f>SUM('Enfant 1'!L27+'Enfant 2'!L27+'Enfant 3'!L27+'Enfant 4'!L27+'Enfant 5'!L27+'Enfant 6'!L27+'Enfant 7'!L26)</f>
        <v>0</v>
      </c>
      <c r="M27" s="23">
        <f>SUM('Enfant 1'!M27+'Enfant 2'!M27+'Enfant 3'!M27+'Enfant 4'!M27+'Enfant 5'!M27+'Enfant 6'!M27+'Enfant 7'!M26)</f>
        <v>0</v>
      </c>
      <c r="N27" s="103">
        <f>SUM('Enfant 1'!N27+'Enfant 2'!N27+'Enfant 3'!N27+'Enfant 4'!N27+'Enfant 5'!N27+'Enfant 6'!N27+'Enfant 7'!N26)</f>
        <v>0</v>
      </c>
      <c r="O27" s="100">
        <f>SUM('Enfant 1'!O27+'Enfant 2'!O27+'Enfant 3'!O27+'Enfant 4'!O27+'Enfant 5'!O27+'Enfant 6'!O27+'Enfant 7'!O26)</f>
        <v>0</v>
      </c>
      <c r="P27" s="100">
        <f>SUM('Enfant 1'!P27+'Enfant 2'!P27+'Enfant 3'!P27+'Enfant 4'!P27+'Enfant 5'!P27+'Enfant 6'!P27+'Enfant 7'!P26)</f>
        <v>0</v>
      </c>
      <c r="Q27" s="96"/>
    </row>
    <row r="28" spans="1:17" s="53" customFormat="1" ht="14.25" thickBot="1" thickTop="1">
      <c r="A28" s="99">
        <f t="shared" si="2"/>
        <v>43619</v>
      </c>
      <c r="B28" s="42">
        <f t="shared" si="0"/>
        <v>0</v>
      </c>
      <c r="C28" s="23">
        <f>SUM('Enfant 1'!C28+'Enfant 2'!C28+'Enfant 3'!C28+'Enfant 4'!C28+'Enfant 5'!C28+'Enfant 6'!C28+'Enfant 7'!C27)</f>
        <v>0</v>
      </c>
      <c r="D28" s="23">
        <f>SUM('Enfant 1'!D28+'Enfant 2'!D28+'Enfant 3'!D28+'Enfant 4'!D28+'Enfant 5'!D28+'Enfant 6'!D28+'Enfant 7'!D27)</f>
        <v>0</v>
      </c>
      <c r="E28" s="23">
        <f>SUM('Enfant 1'!E28+'Enfant 2'!E28+'Enfant 3'!E28+'Enfant 4'!E28+'Enfant 5'!E28+'Enfant 6'!E28+'Enfant 7'!E27)</f>
        <v>0</v>
      </c>
      <c r="F28" s="23">
        <f>SUM('Enfant 1'!F28+'Enfant 2'!F28+'Enfant 3'!F28+'Enfant 4'!F28+'Enfant 5'!F28+'Enfant 6'!F28+'Enfant 7'!F27)</f>
        <v>0</v>
      </c>
      <c r="G28" s="23">
        <f>SUM('Enfant 1'!G28+'Enfant 2'!G28+'Enfant 3'!G28+'Enfant 4'!G28+'Enfant 5'!G28+'Enfant 6'!G28+'Enfant 7'!G27)</f>
        <v>0</v>
      </c>
      <c r="H28" s="23">
        <f>SUM('Enfant 1'!H28+'Enfant 2'!H28+'Enfant 3'!H28+'Enfant 4'!H28+'Enfant 5'!H28+'Enfant 6'!H28+'Enfant 7'!H27)</f>
        <v>0</v>
      </c>
      <c r="I28" s="23">
        <f>SUM('Enfant 1'!I28+'Enfant 2'!I28+'Enfant 3'!I28+'Enfant 4'!I28+'Enfant 5'!I28+'Enfant 6'!I28+'Enfant 7'!I27)</f>
        <v>0</v>
      </c>
      <c r="J28" s="23">
        <f>SUM('Enfant 1'!J28+'Enfant 2'!J28+'Enfant 3'!J28+'Enfant 4'!J28+'Enfant 5'!J28+'Enfant 6'!J28+'Enfant 7'!J27)</f>
        <v>0</v>
      </c>
      <c r="K28" s="23">
        <f>SUM('Enfant 1'!K28+'Enfant 2'!K28+'Enfant 3'!K28+'Enfant 4'!K28+'Enfant 5'!K28+'Enfant 6'!K28+'Enfant 7'!K27)</f>
        <v>0</v>
      </c>
      <c r="L28" s="23">
        <f>SUM('Enfant 1'!L28+'Enfant 2'!L28+'Enfant 3'!L28+'Enfant 4'!L28+'Enfant 5'!L28+'Enfant 6'!L28+'Enfant 7'!L27)</f>
        <v>0</v>
      </c>
      <c r="M28" s="23">
        <f>SUM('Enfant 1'!M28+'Enfant 2'!M28+'Enfant 3'!M28+'Enfant 4'!M28+'Enfant 5'!M28+'Enfant 6'!M28+'Enfant 7'!M27)</f>
        <v>0</v>
      </c>
      <c r="N28" s="103">
        <f>SUM('Enfant 1'!N28+'Enfant 2'!N28+'Enfant 3'!N28+'Enfant 4'!N28+'Enfant 5'!N28+'Enfant 6'!N28+'Enfant 7'!N27)</f>
        <v>0</v>
      </c>
      <c r="O28" s="100">
        <f>SUM('Enfant 1'!O28+'Enfant 2'!O28+'Enfant 3'!O28+'Enfant 4'!O28+'Enfant 5'!O28+'Enfant 6'!O28+'Enfant 7'!O27)</f>
        <v>0</v>
      </c>
      <c r="P28" s="100">
        <f>SUM('Enfant 1'!P28+'Enfant 2'!P28+'Enfant 3'!P28+'Enfant 4'!P28+'Enfant 5'!P28+'Enfant 6'!P28+'Enfant 7'!P27)</f>
        <v>0</v>
      </c>
      <c r="Q28" s="93"/>
    </row>
    <row r="29" spans="1:17" s="53" customFormat="1" ht="14.25" thickBot="1" thickTop="1">
      <c r="A29" s="99">
        <f t="shared" si="2"/>
        <v>43626</v>
      </c>
      <c r="B29" s="42">
        <f t="shared" si="0"/>
        <v>0</v>
      </c>
      <c r="C29" s="23">
        <f>SUM('Enfant 1'!C29+'Enfant 2'!C29+'Enfant 3'!C29+'Enfant 4'!C29+'Enfant 5'!C29+'Enfant 6'!C29+'Enfant 7'!C28)</f>
        <v>0</v>
      </c>
      <c r="D29" s="23">
        <f>SUM('Enfant 1'!D29+'Enfant 2'!D29+'Enfant 3'!D29+'Enfant 4'!D29+'Enfant 5'!D29+'Enfant 6'!D29+'Enfant 7'!D28)</f>
        <v>0</v>
      </c>
      <c r="E29" s="23">
        <f>SUM('Enfant 1'!E29+'Enfant 2'!E29+'Enfant 3'!E29+'Enfant 4'!E29+'Enfant 5'!E29+'Enfant 6'!E29+'Enfant 7'!E28)</f>
        <v>0</v>
      </c>
      <c r="F29" s="23">
        <f>SUM('Enfant 1'!F29+'Enfant 2'!F29+'Enfant 3'!F29+'Enfant 4'!F29+'Enfant 5'!F29+'Enfant 6'!F29+'Enfant 7'!F28)</f>
        <v>0</v>
      </c>
      <c r="G29" s="23">
        <f>SUM('Enfant 1'!G29+'Enfant 2'!G29+'Enfant 3'!G29+'Enfant 4'!G29+'Enfant 5'!G29+'Enfant 6'!G29+'Enfant 7'!G28)</f>
        <v>0</v>
      </c>
      <c r="H29" s="23">
        <f>SUM('Enfant 1'!H29+'Enfant 2'!H29+'Enfant 3'!H29+'Enfant 4'!H29+'Enfant 5'!H29+'Enfant 6'!H29+'Enfant 7'!H28)</f>
        <v>0</v>
      </c>
      <c r="I29" s="23">
        <f>SUM('Enfant 1'!I29+'Enfant 2'!I29+'Enfant 3'!I29+'Enfant 4'!I29+'Enfant 5'!I29+'Enfant 6'!I29+'Enfant 7'!I28)</f>
        <v>0</v>
      </c>
      <c r="J29" s="23">
        <f>SUM('Enfant 1'!J29+'Enfant 2'!J29+'Enfant 3'!J29+'Enfant 4'!J29+'Enfant 5'!J29+'Enfant 6'!J29+'Enfant 7'!J28)</f>
        <v>0</v>
      </c>
      <c r="K29" s="23">
        <f>SUM('Enfant 1'!K29+'Enfant 2'!K29+'Enfant 3'!K29+'Enfant 4'!K29+'Enfant 5'!K29+'Enfant 6'!K29+'Enfant 7'!K28)</f>
        <v>0</v>
      </c>
      <c r="L29" s="23">
        <f>SUM('Enfant 1'!L29+'Enfant 2'!L29+'Enfant 3'!L29+'Enfant 4'!L29+'Enfant 5'!L29+'Enfant 6'!L29+'Enfant 7'!L28)</f>
        <v>0</v>
      </c>
      <c r="M29" s="23">
        <f>SUM('Enfant 1'!M29+'Enfant 2'!M29+'Enfant 3'!M29+'Enfant 4'!M29+'Enfant 5'!M29+'Enfant 6'!M29+'Enfant 7'!M28)</f>
        <v>0</v>
      </c>
      <c r="N29" s="103">
        <f>SUM('Enfant 1'!N29+'Enfant 2'!N29+'Enfant 3'!N29+'Enfant 4'!N29+'Enfant 5'!N29+'Enfant 6'!N29+'Enfant 7'!N28)</f>
        <v>0</v>
      </c>
      <c r="O29" s="100">
        <f>SUM('Enfant 1'!O29+'Enfant 2'!O29+'Enfant 3'!O29+'Enfant 4'!O29+'Enfant 5'!O29+'Enfant 6'!O29+'Enfant 7'!O28)</f>
        <v>0</v>
      </c>
      <c r="P29" s="100">
        <f>SUM('Enfant 1'!P29+'Enfant 2'!P29+'Enfant 3'!P29+'Enfant 4'!P29+'Enfant 5'!P29+'Enfant 6'!P29+'Enfant 7'!P28)</f>
        <v>0</v>
      </c>
      <c r="Q29" s="92"/>
    </row>
    <row r="30" spans="1:17" s="56" customFormat="1" ht="14.25" thickBot="1" thickTop="1">
      <c r="A30" s="99">
        <f t="shared" si="2"/>
        <v>43633</v>
      </c>
      <c r="B30" s="42">
        <f t="shared" si="0"/>
        <v>0</v>
      </c>
      <c r="C30" s="23">
        <f>SUM('Enfant 1'!C30+'Enfant 2'!C30+'Enfant 3'!C30+'Enfant 4'!C30+'Enfant 5'!C30+'Enfant 6'!C30+'Enfant 7'!C29)</f>
        <v>0</v>
      </c>
      <c r="D30" s="23">
        <f>SUM('Enfant 1'!D30+'Enfant 2'!D30+'Enfant 3'!D30+'Enfant 4'!D30+'Enfant 5'!D30+'Enfant 6'!D30+'Enfant 7'!D29)</f>
        <v>0</v>
      </c>
      <c r="E30" s="23">
        <f>SUM('Enfant 1'!E30+'Enfant 2'!E30+'Enfant 3'!E30+'Enfant 4'!E30+'Enfant 5'!E30+'Enfant 6'!E30+'Enfant 7'!E29)</f>
        <v>0</v>
      </c>
      <c r="F30" s="23">
        <f>SUM('Enfant 1'!F30+'Enfant 2'!F30+'Enfant 3'!F30+'Enfant 4'!F30+'Enfant 5'!F30+'Enfant 6'!F30+'Enfant 7'!F29)</f>
        <v>0</v>
      </c>
      <c r="G30" s="23">
        <f>SUM('Enfant 1'!G30+'Enfant 2'!G30+'Enfant 3'!G30+'Enfant 4'!G30+'Enfant 5'!G30+'Enfant 6'!G30+'Enfant 7'!G29)</f>
        <v>0</v>
      </c>
      <c r="H30" s="23">
        <f>SUM('Enfant 1'!H30+'Enfant 2'!H30+'Enfant 3'!H30+'Enfant 4'!H30+'Enfant 5'!H30+'Enfant 6'!H30+'Enfant 7'!H29)</f>
        <v>0</v>
      </c>
      <c r="I30" s="23">
        <f>SUM('Enfant 1'!I30+'Enfant 2'!I30+'Enfant 3'!I30+'Enfant 4'!I30+'Enfant 5'!I30+'Enfant 6'!I30+'Enfant 7'!I29)</f>
        <v>0</v>
      </c>
      <c r="J30" s="23">
        <f>SUM('Enfant 1'!J30+'Enfant 2'!J30+'Enfant 3'!J30+'Enfant 4'!J30+'Enfant 5'!J30+'Enfant 6'!J30+'Enfant 7'!J29)</f>
        <v>0</v>
      </c>
      <c r="K30" s="23">
        <f>SUM('Enfant 1'!K30+'Enfant 2'!K30+'Enfant 3'!K30+'Enfant 4'!K30+'Enfant 5'!K30+'Enfant 6'!K30+'Enfant 7'!K29)</f>
        <v>0</v>
      </c>
      <c r="L30" s="23">
        <f>SUM('Enfant 1'!L30+'Enfant 2'!L30+'Enfant 3'!L30+'Enfant 4'!L30+'Enfant 5'!L30+'Enfant 6'!L30+'Enfant 7'!L29)</f>
        <v>0</v>
      </c>
      <c r="M30" s="23">
        <f>SUM('Enfant 1'!M30+'Enfant 2'!M30+'Enfant 3'!M30+'Enfant 4'!M30+'Enfant 5'!M30+'Enfant 6'!M30+'Enfant 7'!M29)</f>
        <v>0</v>
      </c>
      <c r="N30" s="103">
        <f>SUM('Enfant 1'!N30+'Enfant 2'!N30+'Enfant 3'!N30+'Enfant 4'!N30+'Enfant 5'!N30+'Enfant 6'!N30+'Enfant 7'!N29)</f>
        <v>0</v>
      </c>
      <c r="O30" s="100">
        <f>SUM('Enfant 1'!O30+'Enfant 2'!O30+'Enfant 3'!O30+'Enfant 4'!O30+'Enfant 5'!O30+'Enfant 6'!O30+'Enfant 7'!O29)</f>
        <v>0</v>
      </c>
      <c r="P30" s="100">
        <f>SUM('Enfant 1'!P30+'Enfant 2'!P30+'Enfant 3'!P30+'Enfant 4'!P30+'Enfant 5'!P30+'Enfant 6'!P30+'Enfant 7'!P29)</f>
        <v>0</v>
      </c>
      <c r="Q30" s="97"/>
    </row>
    <row r="31" spans="1:17" s="53" customFormat="1" ht="14.25" thickBot="1" thickTop="1">
      <c r="A31" s="99">
        <f t="shared" si="2"/>
        <v>43640</v>
      </c>
      <c r="B31" s="42">
        <f t="shared" si="0"/>
        <v>0</v>
      </c>
      <c r="C31" s="23">
        <f>SUM('Enfant 1'!C31+'Enfant 2'!C31+'Enfant 3'!C31+'Enfant 4'!C31+'Enfant 5'!C31+'Enfant 6'!C31+'Enfant 7'!C30)</f>
        <v>0</v>
      </c>
      <c r="D31" s="23">
        <f>SUM('Enfant 1'!D31+'Enfant 2'!D31+'Enfant 3'!D31+'Enfant 4'!D31+'Enfant 5'!D31+'Enfant 6'!D31+'Enfant 7'!D30)</f>
        <v>0</v>
      </c>
      <c r="E31" s="23">
        <f>SUM('Enfant 1'!E31+'Enfant 2'!E31+'Enfant 3'!E31+'Enfant 4'!E31+'Enfant 5'!E31+'Enfant 6'!E31+'Enfant 7'!E30)</f>
        <v>0</v>
      </c>
      <c r="F31" s="23">
        <f>SUM('Enfant 1'!F31+'Enfant 2'!F31+'Enfant 3'!F31+'Enfant 4'!F31+'Enfant 5'!F31+'Enfant 6'!F31+'Enfant 7'!F30)</f>
        <v>0</v>
      </c>
      <c r="G31" s="23">
        <f>SUM('Enfant 1'!G31+'Enfant 2'!G31+'Enfant 3'!G31+'Enfant 4'!G31+'Enfant 5'!G31+'Enfant 6'!G31+'Enfant 7'!G30)</f>
        <v>0</v>
      </c>
      <c r="H31" s="23">
        <f>SUM('Enfant 1'!H31+'Enfant 2'!H31+'Enfant 3'!H31+'Enfant 4'!H31+'Enfant 5'!H31+'Enfant 6'!H31+'Enfant 7'!H30)</f>
        <v>0</v>
      </c>
      <c r="I31" s="23">
        <f>SUM('Enfant 1'!I31+'Enfant 2'!I31+'Enfant 3'!I31+'Enfant 4'!I31+'Enfant 5'!I31+'Enfant 6'!I31+'Enfant 7'!I30)</f>
        <v>0</v>
      </c>
      <c r="J31" s="23">
        <f>SUM('Enfant 1'!J31+'Enfant 2'!J31+'Enfant 3'!J31+'Enfant 4'!J31+'Enfant 5'!J31+'Enfant 6'!J31+'Enfant 7'!J30)</f>
        <v>0</v>
      </c>
      <c r="K31" s="23">
        <f>SUM('Enfant 1'!K31+'Enfant 2'!K31+'Enfant 3'!K31+'Enfant 4'!K31+'Enfant 5'!K31+'Enfant 6'!K31+'Enfant 7'!K30)</f>
        <v>0</v>
      </c>
      <c r="L31" s="23">
        <f>SUM('Enfant 1'!L31+'Enfant 2'!L31+'Enfant 3'!L31+'Enfant 4'!L31+'Enfant 5'!L31+'Enfant 6'!L31+'Enfant 7'!L30)</f>
        <v>0</v>
      </c>
      <c r="M31" s="23">
        <f>SUM('Enfant 1'!M31+'Enfant 2'!M31+'Enfant 3'!M31+'Enfant 4'!M31+'Enfant 5'!M31+'Enfant 6'!M31+'Enfant 7'!M30)</f>
        <v>0</v>
      </c>
      <c r="N31" s="103">
        <f>SUM('Enfant 1'!N31+'Enfant 2'!N31+'Enfant 3'!N31+'Enfant 4'!N31+'Enfant 5'!N31+'Enfant 6'!N31+'Enfant 7'!N30)</f>
        <v>0</v>
      </c>
      <c r="O31" s="100">
        <f>SUM('Enfant 1'!O31+'Enfant 2'!O31+'Enfant 3'!O31+'Enfant 4'!O31+'Enfant 5'!O31+'Enfant 6'!O31+'Enfant 7'!O30)</f>
        <v>0</v>
      </c>
      <c r="P31" s="100">
        <f>SUM('Enfant 1'!P31+'Enfant 2'!P31+'Enfant 3'!P31+'Enfant 4'!P31+'Enfant 5'!P31+'Enfant 6'!P31+'Enfant 7'!P30)</f>
        <v>0</v>
      </c>
      <c r="Q31" s="89"/>
    </row>
    <row r="32" spans="1:17" s="53" customFormat="1" ht="14.25" thickBot="1" thickTop="1">
      <c r="A32" s="99">
        <f t="shared" si="1"/>
        <v>43647</v>
      </c>
      <c r="B32" s="42">
        <f t="shared" si="0"/>
        <v>0</v>
      </c>
      <c r="C32" s="23">
        <f>SUM('Enfant 1'!C32+'Enfant 2'!C32+'Enfant 3'!C32+'Enfant 4'!C32+'Enfant 5'!C32+'Enfant 6'!C32+'Enfant 7'!C31)</f>
        <v>0</v>
      </c>
      <c r="D32" s="23">
        <f>SUM('Enfant 1'!D32+'Enfant 2'!D32+'Enfant 3'!D32+'Enfant 4'!D32+'Enfant 5'!D32+'Enfant 6'!D32+'Enfant 7'!D31)</f>
        <v>0</v>
      </c>
      <c r="E32" s="23">
        <f>SUM('Enfant 1'!E32+'Enfant 2'!E32+'Enfant 3'!E32+'Enfant 4'!E32+'Enfant 5'!E32+'Enfant 6'!E32+'Enfant 7'!E31)</f>
        <v>0</v>
      </c>
      <c r="F32" s="23">
        <f>SUM('Enfant 1'!F32+'Enfant 2'!F32+'Enfant 3'!F32+'Enfant 4'!F32+'Enfant 5'!F32+'Enfant 6'!F32+'Enfant 7'!F31)</f>
        <v>0</v>
      </c>
      <c r="G32" s="23">
        <f>SUM('Enfant 1'!G32+'Enfant 2'!G32+'Enfant 3'!G32+'Enfant 4'!G32+'Enfant 5'!G32+'Enfant 6'!G32+'Enfant 7'!G31)</f>
        <v>0</v>
      </c>
      <c r="H32" s="23">
        <f>SUM('Enfant 1'!H32+'Enfant 2'!H32+'Enfant 3'!H32+'Enfant 4'!H32+'Enfant 5'!H32+'Enfant 6'!H32+'Enfant 7'!H31)</f>
        <v>0</v>
      </c>
      <c r="I32" s="23">
        <f>SUM('Enfant 1'!I32+'Enfant 2'!I32+'Enfant 3'!I32+'Enfant 4'!I32+'Enfant 5'!I32+'Enfant 6'!I32+'Enfant 7'!I31)</f>
        <v>0</v>
      </c>
      <c r="J32" s="23">
        <f>SUM('Enfant 1'!J32+'Enfant 2'!J32+'Enfant 3'!J32+'Enfant 4'!J32+'Enfant 5'!J32+'Enfant 6'!J32+'Enfant 7'!J31)</f>
        <v>0</v>
      </c>
      <c r="K32" s="23">
        <f>SUM('Enfant 1'!K32+'Enfant 2'!K32+'Enfant 3'!K32+'Enfant 4'!K32+'Enfant 5'!K32+'Enfant 6'!K32+'Enfant 7'!K31)</f>
        <v>0</v>
      </c>
      <c r="L32" s="23">
        <f>SUM('Enfant 1'!L32+'Enfant 2'!L32+'Enfant 3'!L32+'Enfant 4'!L32+'Enfant 5'!L32+'Enfant 6'!L32+'Enfant 7'!L31)</f>
        <v>0</v>
      </c>
      <c r="M32" s="23">
        <f>SUM('Enfant 1'!M32+'Enfant 2'!M32+'Enfant 3'!M32+'Enfant 4'!M32+'Enfant 5'!M32+'Enfant 6'!M32+'Enfant 7'!M31)</f>
        <v>0</v>
      </c>
      <c r="N32" s="103">
        <f>SUM('Enfant 1'!N32+'Enfant 2'!N32+'Enfant 3'!N32+'Enfant 4'!N32+'Enfant 5'!N32+'Enfant 6'!N32+'Enfant 7'!N31)</f>
        <v>0</v>
      </c>
      <c r="O32" s="100">
        <f>SUM('Enfant 1'!O32+'Enfant 2'!O32+'Enfant 3'!O32+'Enfant 4'!O32+'Enfant 5'!O32+'Enfant 6'!O32+'Enfant 7'!O31)</f>
        <v>0</v>
      </c>
      <c r="P32" s="100">
        <f>SUM('Enfant 1'!P32+'Enfant 2'!P32+'Enfant 3'!P32+'Enfant 4'!P32+'Enfant 5'!P32+'Enfant 6'!P32+'Enfant 7'!P31)</f>
        <v>0</v>
      </c>
      <c r="Q32" s="89"/>
    </row>
    <row r="33" spans="1:17" s="53" customFormat="1" ht="14.25" thickBot="1" thickTop="1">
      <c r="A33" s="99">
        <f t="shared" si="1"/>
        <v>43654</v>
      </c>
      <c r="B33" s="42">
        <f t="shared" si="0"/>
        <v>0</v>
      </c>
      <c r="C33" s="23">
        <f>SUM('Enfant 1'!C33+'Enfant 2'!C33+'Enfant 3'!C33+'Enfant 4'!C33+'Enfant 5'!C33+'Enfant 6'!C33+'Enfant 7'!C32)</f>
        <v>0</v>
      </c>
      <c r="D33" s="23">
        <f>SUM('Enfant 1'!D33+'Enfant 2'!D33+'Enfant 3'!D33+'Enfant 4'!D33+'Enfant 5'!D33+'Enfant 6'!D33+'Enfant 7'!D32)</f>
        <v>0</v>
      </c>
      <c r="E33" s="23">
        <f>SUM('Enfant 1'!E33+'Enfant 2'!E33+'Enfant 3'!E33+'Enfant 4'!E33+'Enfant 5'!E33+'Enfant 6'!E33+'Enfant 7'!E32)</f>
        <v>0</v>
      </c>
      <c r="F33" s="23">
        <f>SUM('Enfant 1'!F33+'Enfant 2'!F33+'Enfant 3'!F33+'Enfant 4'!F33+'Enfant 5'!F33+'Enfant 6'!F33+'Enfant 7'!F32)</f>
        <v>0</v>
      </c>
      <c r="G33" s="23">
        <f>SUM('Enfant 1'!G33+'Enfant 2'!G33+'Enfant 3'!G33+'Enfant 4'!G33+'Enfant 5'!G33+'Enfant 6'!G33+'Enfant 7'!G32)</f>
        <v>0</v>
      </c>
      <c r="H33" s="23">
        <f>SUM('Enfant 1'!H33+'Enfant 2'!H33+'Enfant 3'!H33+'Enfant 4'!H33+'Enfant 5'!H33+'Enfant 6'!H33+'Enfant 7'!H32)</f>
        <v>0</v>
      </c>
      <c r="I33" s="23">
        <f>SUM('Enfant 1'!I33+'Enfant 2'!I33+'Enfant 3'!I33+'Enfant 4'!I33+'Enfant 5'!I33+'Enfant 6'!I33+'Enfant 7'!I32)</f>
        <v>0</v>
      </c>
      <c r="J33" s="23">
        <f>SUM('Enfant 1'!J33+'Enfant 2'!J33+'Enfant 3'!J33+'Enfant 4'!J33+'Enfant 5'!J33+'Enfant 6'!J33+'Enfant 7'!J32)</f>
        <v>0</v>
      </c>
      <c r="K33" s="23">
        <f>SUM('Enfant 1'!K33+'Enfant 2'!K33+'Enfant 3'!K33+'Enfant 4'!K33+'Enfant 5'!K33+'Enfant 6'!K33+'Enfant 7'!K32)</f>
        <v>0</v>
      </c>
      <c r="L33" s="23">
        <f>SUM('Enfant 1'!L33+'Enfant 2'!L33+'Enfant 3'!L33+'Enfant 4'!L33+'Enfant 5'!L33+'Enfant 6'!L33+'Enfant 7'!L32)</f>
        <v>0</v>
      </c>
      <c r="M33" s="23">
        <f>SUM('Enfant 1'!M33+'Enfant 2'!M33+'Enfant 3'!M33+'Enfant 4'!M33+'Enfant 5'!M33+'Enfant 6'!M33+'Enfant 7'!M32)</f>
        <v>0</v>
      </c>
      <c r="N33" s="103">
        <f>SUM('Enfant 1'!N33+'Enfant 2'!N33+'Enfant 3'!N33+'Enfant 4'!N33+'Enfant 5'!N33+'Enfant 6'!N33+'Enfant 7'!N32)</f>
        <v>0</v>
      </c>
      <c r="O33" s="100">
        <f>SUM('Enfant 1'!O33+'Enfant 2'!O33+'Enfant 3'!O33+'Enfant 4'!O33+'Enfant 5'!O33+'Enfant 6'!O33+'Enfant 7'!O32)</f>
        <v>0</v>
      </c>
      <c r="P33" s="100">
        <f>SUM('Enfant 1'!P33+'Enfant 2'!P33+'Enfant 3'!P33+'Enfant 4'!P33+'Enfant 5'!P33+'Enfant 6'!P33+'Enfant 7'!P32)</f>
        <v>0</v>
      </c>
      <c r="Q33" s="89"/>
    </row>
    <row r="34" spans="1:17" s="53" customFormat="1" ht="14.25" thickBot="1" thickTop="1">
      <c r="A34" s="99">
        <f t="shared" si="1"/>
        <v>43661</v>
      </c>
      <c r="B34" s="42">
        <f t="shared" si="0"/>
        <v>0</v>
      </c>
      <c r="C34" s="23">
        <f>SUM('Enfant 1'!C34+'Enfant 2'!C34+'Enfant 3'!C34+'Enfant 4'!C34+'Enfant 5'!C34+'Enfant 6'!C34+'Enfant 7'!C33)</f>
        <v>0</v>
      </c>
      <c r="D34" s="23">
        <f>SUM('Enfant 1'!D34+'Enfant 2'!D34+'Enfant 3'!D34+'Enfant 4'!D34+'Enfant 5'!D34+'Enfant 6'!D34+'Enfant 7'!D33)</f>
        <v>0</v>
      </c>
      <c r="E34" s="23">
        <f>SUM('Enfant 1'!E34+'Enfant 2'!E34+'Enfant 3'!E34+'Enfant 4'!E34+'Enfant 5'!E34+'Enfant 6'!E34+'Enfant 7'!E33)</f>
        <v>0</v>
      </c>
      <c r="F34" s="23">
        <f>SUM('Enfant 1'!F34+'Enfant 2'!F34+'Enfant 3'!F34+'Enfant 4'!F34+'Enfant 5'!F34+'Enfant 6'!F34+'Enfant 7'!F33)</f>
        <v>0</v>
      </c>
      <c r="G34" s="23">
        <f>SUM('Enfant 1'!G34+'Enfant 2'!G34+'Enfant 3'!G34+'Enfant 4'!G34+'Enfant 5'!G34+'Enfant 6'!G34+'Enfant 7'!G33)</f>
        <v>0</v>
      </c>
      <c r="H34" s="23">
        <f>SUM('Enfant 1'!H34+'Enfant 2'!H34+'Enfant 3'!H34+'Enfant 4'!H34+'Enfant 5'!H34+'Enfant 6'!H34+'Enfant 7'!H33)</f>
        <v>0</v>
      </c>
      <c r="I34" s="23">
        <f>SUM('Enfant 1'!I34+'Enfant 2'!I34+'Enfant 3'!I34+'Enfant 4'!I34+'Enfant 5'!I34+'Enfant 6'!I34+'Enfant 7'!I33)</f>
        <v>0</v>
      </c>
      <c r="J34" s="23">
        <f>SUM('Enfant 1'!J34+'Enfant 2'!J34+'Enfant 3'!J34+'Enfant 4'!J34+'Enfant 5'!J34+'Enfant 6'!J34+'Enfant 7'!J33)</f>
        <v>0</v>
      </c>
      <c r="K34" s="23">
        <f>SUM('Enfant 1'!K34+'Enfant 2'!K34+'Enfant 3'!K34+'Enfant 4'!K34+'Enfant 5'!K34+'Enfant 6'!K34+'Enfant 7'!K33)</f>
        <v>0</v>
      </c>
      <c r="L34" s="23">
        <f>SUM('Enfant 1'!L34+'Enfant 2'!L34+'Enfant 3'!L34+'Enfant 4'!L34+'Enfant 5'!L34+'Enfant 6'!L34+'Enfant 7'!L33)</f>
        <v>0</v>
      </c>
      <c r="M34" s="23">
        <f>SUM('Enfant 1'!M34+'Enfant 2'!M34+'Enfant 3'!M34+'Enfant 4'!M34+'Enfant 5'!M34+'Enfant 6'!M34+'Enfant 7'!M33)</f>
        <v>0</v>
      </c>
      <c r="N34" s="103">
        <f>SUM('Enfant 1'!N34+'Enfant 2'!N34+'Enfant 3'!N34+'Enfant 4'!N34+'Enfant 5'!N34+'Enfant 6'!N34+'Enfant 7'!N33)</f>
        <v>0</v>
      </c>
      <c r="O34" s="100">
        <f>SUM('Enfant 1'!O34+'Enfant 2'!O34+'Enfant 3'!O34+'Enfant 4'!O34+'Enfant 5'!O34+'Enfant 6'!O34+'Enfant 7'!O33)</f>
        <v>0</v>
      </c>
      <c r="P34" s="100">
        <f>SUM('Enfant 1'!P34+'Enfant 2'!P34+'Enfant 3'!P34+'Enfant 4'!P34+'Enfant 5'!P34+'Enfant 6'!P34+'Enfant 7'!P33)</f>
        <v>0</v>
      </c>
      <c r="Q34" s="89"/>
    </row>
    <row r="35" spans="1:17" s="53" customFormat="1" ht="14.25" thickBot="1" thickTop="1">
      <c r="A35" s="99">
        <f t="shared" si="1"/>
        <v>43668</v>
      </c>
      <c r="B35" s="42">
        <f t="shared" si="0"/>
        <v>0</v>
      </c>
      <c r="C35" s="23">
        <f>SUM('Enfant 1'!C35+'Enfant 2'!C35+'Enfant 3'!C35+'Enfant 4'!C35+'Enfant 5'!C35+'Enfant 6'!C35+'Enfant 7'!C34)</f>
        <v>0</v>
      </c>
      <c r="D35" s="23">
        <f>SUM('Enfant 1'!D35+'Enfant 2'!D35+'Enfant 3'!D35+'Enfant 4'!D35+'Enfant 5'!D35+'Enfant 6'!D35+'Enfant 7'!D34)</f>
        <v>0</v>
      </c>
      <c r="E35" s="23">
        <f>SUM('Enfant 1'!E35+'Enfant 2'!E35+'Enfant 3'!E35+'Enfant 4'!E35+'Enfant 5'!E35+'Enfant 6'!E35+'Enfant 7'!E34)</f>
        <v>0</v>
      </c>
      <c r="F35" s="23">
        <f>SUM('Enfant 1'!F35+'Enfant 2'!F35+'Enfant 3'!F35+'Enfant 4'!F35+'Enfant 5'!F35+'Enfant 6'!F35+'Enfant 7'!F34)</f>
        <v>0</v>
      </c>
      <c r="G35" s="23">
        <f>SUM('Enfant 1'!G35+'Enfant 2'!G35+'Enfant 3'!G35+'Enfant 4'!G35+'Enfant 5'!G35+'Enfant 6'!G35+'Enfant 7'!G34)</f>
        <v>0</v>
      </c>
      <c r="H35" s="23">
        <f>SUM('Enfant 1'!H35+'Enfant 2'!H35+'Enfant 3'!H35+'Enfant 4'!H35+'Enfant 5'!H35+'Enfant 6'!H35+'Enfant 7'!H34)</f>
        <v>0</v>
      </c>
      <c r="I35" s="23">
        <f>SUM('Enfant 1'!I35+'Enfant 2'!I35+'Enfant 3'!I35+'Enfant 4'!I35+'Enfant 5'!I35+'Enfant 6'!I35+'Enfant 7'!I34)</f>
        <v>0</v>
      </c>
      <c r="J35" s="23">
        <f>SUM('Enfant 1'!J35+'Enfant 2'!J35+'Enfant 3'!J35+'Enfant 4'!J35+'Enfant 5'!J35+'Enfant 6'!J35+'Enfant 7'!J34)</f>
        <v>0</v>
      </c>
      <c r="K35" s="23">
        <f>SUM('Enfant 1'!K35+'Enfant 2'!K35+'Enfant 3'!K35+'Enfant 4'!K35+'Enfant 5'!K35+'Enfant 6'!K35+'Enfant 7'!K34)</f>
        <v>0</v>
      </c>
      <c r="L35" s="23">
        <f>SUM('Enfant 1'!L35+'Enfant 2'!L35+'Enfant 3'!L35+'Enfant 4'!L35+'Enfant 5'!L35+'Enfant 6'!L35+'Enfant 7'!L34)</f>
        <v>0</v>
      </c>
      <c r="M35" s="23">
        <f>SUM('Enfant 1'!M35+'Enfant 2'!M35+'Enfant 3'!M35+'Enfant 4'!M35+'Enfant 5'!M35+'Enfant 6'!M35+'Enfant 7'!M34)</f>
        <v>0</v>
      </c>
      <c r="N35" s="103">
        <f>SUM('Enfant 1'!N35+'Enfant 2'!N35+'Enfant 3'!N35+'Enfant 4'!N35+'Enfant 5'!N35+'Enfant 6'!N35+'Enfant 7'!N34)</f>
        <v>0</v>
      </c>
      <c r="O35" s="100">
        <f>SUM('Enfant 1'!O35+'Enfant 2'!O35+'Enfant 3'!O35+'Enfant 4'!O35+'Enfant 5'!O35+'Enfant 6'!O35+'Enfant 7'!O34)</f>
        <v>0</v>
      </c>
      <c r="P35" s="100">
        <f>SUM('Enfant 1'!P35+'Enfant 2'!P35+'Enfant 3'!P35+'Enfant 4'!P35+'Enfant 5'!P35+'Enfant 6'!P35+'Enfant 7'!P34)</f>
        <v>0</v>
      </c>
      <c r="Q35" s="89"/>
    </row>
    <row r="36" spans="1:17" s="53" customFormat="1" ht="14.25" thickBot="1" thickTop="1">
      <c r="A36" s="99">
        <f t="shared" si="1"/>
        <v>43675</v>
      </c>
      <c r="B36" s="42">
        <f t="shared" si="0"/>
        <v>0</v>
      </c>
      <c r="C36" s="23">
        <f>SUM('Enfant 1'!C36+'Enfant 2'!C36+'Enfant 3'!C36+'Enfant 4'!C36+'Enfant 5'!C36+'Enfant 6'!C36+'Enfant 7'!C35)</f>
        <v>0</v>
      </c>
      <c r="D36" s="23">
        <f>SUM('Enfant 1'!D36+'Enfant 2'!D36+'Enfant 3'!D36+'Enfant 4'!D36+'Enfant 5'!D36+'Enfant 6'!D36+'Enfant 7'!D35)</f>
        <v>0</v>
      </c>
      <c r="E36" s="23">
        <f>SUM('Enfant 1'!E36+'Enfant 2'!E36+'Enfant 3'!E36+'Enfant 4'!E36+'Enfant 5'!E36+'Enfant 6'!E36+'Enfant 7'!E35)</f>
        <v>0</v>
      </c>
      <c r="F36" s="23">
        <f>SUM('Enfant 1'!F36+'Enfant 2'!F36+'Enfant 3'!F36+'Enfant 4'!F36+'Enfant 5'!F36+'Enfant 6'!F36+'Enfant 7'!F35)</f>
        <v>0</v>
      </c>
      <c r="G36" s="23">
        <f>SUM('Enfant 1'!G36+'Enfant 2'!G36+'Enfant 3'!G36+'Enfant 4'!G36+'Enfant 5'!G36+'Enfant 6'!G36+'Enfant 7'!G35)</f>
        <v>0</v>
      </c>
      <c r="H36" s="23">
        <f>SUM('Enfant 1'!H36+'Enfant 2'!H36+'Enfant 3'!H36+'Enfant 4'!H36+'Enfant 5'!H36+'Enfant 6'!H36+'Enfant 7'!H35)</f>
        <v>0</v>
      </c>
      <c r="I36" s="23">
        <f>SUM('Enfant 1'!I36+'Enfant 2'!I36+'Enfant 3'!I36+'Enfant 4'!I36+'Enfant 5'!I36+'Enfant 6'!I36+'Enfant 7'!I35)</f>
        <v>0</v>
      </c>
      <c r="J36" s="23">
        <f>SUM('Enfant 1'!J36+'Enfant 2'!J36+'Enfant 3'!J36+'Enfant 4'!J36+'Enfant 5'!J36+'Enfant 6'!J36+'Enfant 7'!J35)</f>
        <v>0</v>
      </c>
      <c r="K36" s="23">
        <f>SUM('Enfant 1'!K36+'Enfant 2'!K36+'Enfant 3'!K36+'Enfant 4'!K36+'Enfant 5'!K36+'Enfant 6'!K36+'Enfant 7'!K35)</f>
        <v>0</v>
      </c>
      <c r="L36" s="23">
        <f>SUM('Enfant 1'!L36+'Enfant 2'!L36+'Enfant 3'!L36+'Enfant 4'!L36+'Enfant 5'!L36+'Enfant 6'!L36+'Enfant 7'!L35)</f>
        <v>0</v>
      </c>
      <c r="M36" s="23">
        <f>SUM('Enfant 1'!M36+'Enfant 2'!M36+'Enfant 3'!M36+'Enfant 4'!M36+'Enfant 5'!M36+'Enfant 6'!M36+'Enfant 7'!M35)</f>
        <v>0</v>
      </c>
      <c r="N36" s="103">
        <f>SUM('Enfant 1'!N36+'Enfant 2'!N36+'Enfant 3'!N36+'Enfant 4'!N36+'Enfant 5'!N36+'Enfant 6'!N36+'Enfant 7'!N35)</f>
        <v>0</v>
      </c>
      <c r="O36" s="100">
        <f>SUM('Enfant 1'!O36+'Enfant 2'!O36+'Enfant 3'!O36+'Enfant 4'!O36+'Enfant 5'!O36+'Enfant 6'!O36+'Enfant 7'!O35)</f>
        <v>0</v>
      </c>
      <c r="P36" s="100">
        <f>SUM('Enfant 1'!P36+'Enfant 2'!P36+'Enfant 3'!P36+'Enfant 4'!P36+'Enfant 5'!P36+'Enfant 6'!P36+'Enfant 7'!P35)</f>
        <v>0</v>
      </c>
      <c r="Q36" s="89"/>
    </row>
    <row r="37" spans="1:17" s="53" customFormat="1" ht="14.25" thickBot="1" thickTop="1">
      <c r="A37" s="99">
        <f t="shared" si="1"/>
        <v>43682</v>
      </c>
      <c r="B37" s="42">
        <f t="shared" si="0"/>
        <v>0</v>
      </c>
      <c r="C37" s="23">
        <f>SUM('Enfant 1'!C37+'Enfant 2'!C37+'Enfant 3'!C37+'Enfant 4'!C37+'Enfant 5'!C37+'Enfant 6'!C37+'Enfant 7'!C36)</f>
        <v>0</v>
      </c>
      <c r="D37" s="23">
        <f>SUM('Enfant 1'!D37+'Enfant 2'!D37+'Enfant 3'!D37+'Enfant 4'!D37+'Enfant 5'!D37+'Enfant 6'!D37+'Enfant 7'!D36)</f>
        <v>0</v>
      </c>
      <c r="E37" s="23">
        <f>SUM('Enfant 1'!E37+'Enfant 2'!E37+'Enfant 3'!E37+'Enfant 4'!E37+'Enfant 5'!E37+'Enfant 6'!E37+'Enfant 7'!E36)</f>
        <v>0</v>
      </c>
      <c r="F37" s="23">
        <f>SUM('Enfant 1'!F37+'Enfant 2'!F37+'Enfant 3'!F37+'Enfant 4'!F37+'Enfant 5'!F37+'Enfant 6'!F37+'Enfant 7'!F36)</f>
        <v>0</v>
      </c>
      <c r="G37" s="23">
        <f>SUM('Enfant 1'!G37+'Enfant 2'!G37+'Enfant 3'!G37+'Enfant 4'!G37+'Enfant 5'!G37+'Enfant 6'!G37+'Enfant 7'!G36)</f>
        <v>0</v>
      </c>
      <c r="H37" s="23">
        <f>SUM('Enfant 1'!H37+'Enfant 2'!H37+'Enfant 3'!H37+'Enfant 4'!H37+'Enfant 5'!H37+'Enfant 6'!H37+'Enfant 7'!H36)</f>
        <v>0</v>
      </c>
      <c r="I37" s="23">
        <f>SUM('Enfant 1'!I37+'Enfant 2'!I37+'Enfant 3'!I37+'Enfant 4'!I37+'Enfant 5'!I37+'Enfant 6'!I37+'Enfant 7'!I36)</f>
        <v>0</v>
      </c>
      <c r="J37" s="23">
        <f>SUM('Enfant 1'!J37+'Enfant 2'!J37+'Enfant 3'!J37+'Enfant 4'!J37+'Enfant 5'!J37+'Enfant 6'!J37+'Enfant 7'!J36)</f>
        <v>0</v>
      </c>
      <c r="K37" s="23">
        <f>SUM('Enfant 1'!K37+'Enfant 2'!K37+'Enfant 3'!K37+'Enfant 4'!K37+'Enfant 5'!K37+'Enfant 6'!K37+'Enfant 7'!K36)</f>
        <v>0</v>
      </c>
      <c r="L37" s="23">
        <f>SUM('Enfant 1'!L37+'Enfant 2'!L37+'Enfant 3'!L37+'Enfant 4'!L37+'Enfant 5'!L37+'Enfant 6'!L37+'Enfant 7'!L36)</f>
        <v>0</v>
      </c>
      <c r="M37" s="23">
        <f>SUM('Enfant 1'!M37+'Enfant 2'!M37+'Enfant 3'!M37+'Enfant 4'!M37+'Enfant 5'!M37+'Enfant 6'!M37+'Enfant 7'!M36)</f>
        <v>0</v>
      </c>
      <c r="N37" s="103">
        <f>SUM('Enfant 1'!N37+'Enfant 2'!N37+'Enfant 3'!N37+'Enfant 4'!N37+'Enfant 5'!N37+'Enfant 6'!N37+'Enfant 7'!N36)</f>
        <v>0</v>
      </c>
      <c r="O37" s="100">
        <f>SUM('Enfant 1'!O37+'Enfant 2'!O37+'Enfant 3'!O37+'Enfant 4'!O37+'Enfant 5'!O37+'Enfant 6'!O37+'Enfant 7'!O36)</f>
        <v>0</v>
      </c>
      <c r="P37" s="100">
        <f>SUM('Enfant 1'!P37+'Enfant 2'!P37+'Enfant 3'!P37+'Enfant 4'!P37+'Enfant 5'!P37+'Enfant 6'!P37+'Enfant 7'!P36)</f>
        <v>0</v>
      </c>
      <c r="Q37" s="89"/>
    </row>
    <row r="38" spans="1:17" s="53" customFormat="1" ht="14.25" thickBot="1" thickTop="1">
      <c r="A38" s="99">
        <f t="shared" si="1"/>
        <v>43689</v>
      </c>
      <c r="B38" s="42">
        <f t="shared" si="0"/>
        <v>0</v>
      </c>
      <c r="C38" s="23">
        <f>SUM('Enfant 1'!C38+'Enfant 2'!C38+'Enfant 3'!C38+'Enfant 4'!C38+'Enfant 5'!C38+'Enfant 6'!C38+'Enfant 7'!C37)</f>
        <v>0</v>
      </c>
      <c r="D38" s="23">
        <f>SUM('Enfant 1'!D38+'Enfant 2'!D38+'Enfant 3'!D38+'Enfant 4'!D38+'Enfant 5'!D38+'Enfant 6'!D38+'Enfant 7'!D37)</f>
        <v>0</v>
      </c>
      <c r="E38" s="23">
        <f>SUM('Enfant 1'!E38+'Enfant 2'!E38+'Enfant 3'!E38+'Enfant 4'!E38+'Enfant 5'!E38+'Enfant 6'!E38+'Enfant 7'!E37)</f>
        <v>0</v>
      </c>
      <c r="F38" s="23">
        <f>SUM('Enfant 1'!F38+'Enfant 2'!F38+'Enfant 3'!F38+'Enfant 4'!F38+'Enfant 5'!F38+'Enfant 6'!F38+'Enfant 7'!F37)</f>
        <v>0</v>
      </c>
      <c r="G38" s="23">
        <f>SUM('Enfant 1'!G38+'Enfant 2'!G38+'Enfant 3'!G38+'Enfant 4'!G38+'Enfant 5'!G38+'Enfant 6'!G38+'Enfant 7'!G37)</f>
        <v>0</v>
      </c>
      <c r="H38" s="23">
        <f>SUM('Enfant 1'!H38+'Enfant 2'!H38+'Enfant 3'!H38+'Enfant 4'!H38+'Enfant 5'!H38+'Enfant 6'!H38+'Enfant 7'!H37)</f>
        <v>0</v>
      </c>
      <c r="I38" s="23">
        <f>SUM('Enfant 1'!I38+'Enfant 2'!I38+'Enfant 3'!I38+'Enfant 4'!I38+'Enfant 5'!I38+'Enfant 6'!I38+'Enfant 7'!I37)</f>
        <v>0</v>
      </c>
      <c r="J38" s="23">
        <f>SUM('Enfant 1'!J38+'Enfant 2'!J38+'Enfant 3'!J38+'Enfant 4'!J38+'Enfant 5'!J38+'Enfant 6'!J38+'Enfant 7'!J37)</f>
        <v>0</v>
      </c>
      <c r="K38" s="23">
        <f>SUM('Enfant 1'!K38+'Enfant 2'!K38+'Enfant 3'!K38+'Enfant 4'!K38+'Enfant 5'!K38+'Enfant 6'!K38+'Enfant 7'!K37)</f>
        <v>0</v>
      </c>
      <c r="L38" s="23">
        <f>SUM('Enfant 1'!L38+'Enfant 2'!L38+'Enfant 3'!L38+'Enfant 4'!L38+'Enfant 5'!L38+'Enfant 6'!L38+'Enfant 7'!L37)</f>
        <v>0</v>
      </c>
      <c r="M38" s="23">
        <f>SUM('Enfant 1'!M38+'Enfant 2'!M38+'Enfant 3'!M38+'Enfant 4'!M38+'Enfant 5'!M38+'Enfant 6'!M38+'Enfant 7'!M37)</f>
        <v>0</v>
      </c>
      <c r="N38" s="103">
        <f>SUM('Enfant 1'!N38+'Enfant 2'!N38+'Enfant 3'!N38+'Enfant 4'!N38+'Enfant 5'!N38+'Enfant 6'!N38+'Enfant 7'!N37)</f>
        <v>0</v>
      </c>
      <c r="O38" s="100">
        <f>SUM('Enfant 1'!O38+'Enfant 2'!O38+'Enfant 3'!O38+'Enfant 4'!O38+'Enfant 5'!O38+'Enfant 6'!O38+'Enfant 7'!O37)</f>
        <v>0</v>
      </c>
      <c r="P38" s="100">
        <f>SUM('Enfant 1'!P38+'Enfant 2'!P38+'Enfant 3'!P38+'Enfant 4'!P38+'Enfant 5'!P38+'Enfant 6'!P38+'Enfant 7'!P37)</f>
        <v>0</v>
      </c>
      <c r="Q38" s="86"/>
    </row>
    <row r="39" spans="1:17" s="53" customFormat="1" ht="14.25" thickBot="1" thickTop="1">
      <c r="A39" s="99">
        <f t="shared" si="1"/>
        <v>43696</v>
      </c>
      <c r="B39" s="42">
        <f t="shared" si="0"/>
        <v>0</v>
      </c>
      <c r="C39" s="23">
        <f>SUM('Enfant 1'!C39+'Enfant 2'!C39+'Enfant 3'!C39+'Enfant 4'!C39+'Enfant 5'!C39+'Enfant 6'!C39+'Enfant 7'!C38)</f>
        <v>0</v>
      </c>
      <c r="D39" s="23">
        <f>SUM('Enfant 1'!D39+'Enfant 2'!D39+'Enfant 3'!D39+'Enfant 4'!D39+'Enfant 5'!D39+'Enfant 6'!D39+'Enfant 7'!D38)</f>
        <v>0</v>
      </c>
      <c r="E39" s="23">
        <f>SUM('Enfant 1'!E39+'Enfant 2'!E39+'Enfant 3'!E39+'Enfant 4'!E39+'Enfant 5'!E39+'Enfant 6'!E39+'Enfant 7'!E38)</f>
        <v>0</v>
      </c>
      <c r="F39" s="23">
        <f>SUM('Enfant 1'!F39+'Enfant 2'!F39+'Enfant 3'!F39+'Enfant 4'!F39+'Enfant 5'!F39+'Enfant 6'!F39+'Enfant 7'!F38)</f>
        <v>0</v>
      </c>
      <c r="G39" s="23">
        <f>SUM('Enfant 1'!G39+'Enfant 2'!G39+'Enfant 3'!G39+'Enfant 4'!G39+'Enfant 5'!G39+'Enfant 6'!G39+'Enfant 7'!G38)</f>
        <v>0</v>
      </c>
      <c r="H39" s="23">
        <f>SUM('Enfant 1'!H39+'Enfant 2'!H39+'Enfant 3'!H39+'Enfant 4'!H39+'Enfant 5'!H39+'Enfant 6'!H39+'Enfant 7'!H38)</f>
        <v>0</v>
      </c>
      <c r="I39" s="23">
        <f>SUM('Enfant 1'!I39+'Enfant 2'!I39+'Enfant 3'!I39+'Enfant 4'!I39+'Enfant 5'!I39+'Enfant 6'!I39+'Enfant 7'!I38)</f>
        <v>0</v>
      </c>
      <c r="J39" s="23">
        <f>SUM('Enfant 1'!J39+'Enfant 2'!J39+'Enfant 3'!J39+'Enfant 4'!J39+'Enfant 5'!J39+'Enfant 6'!J39+'Enfant 7'!J38)</f>
        <v>0</v>
      </c>
      <c r="K39" s="23">
        <f>SUM('Enfant 1'!K39+'Enfant 2'!K39+'Enfant 3'!K39+'Enfant 4'!K39+'Enfant 5'!K39+'Enfant 6'!K39+'Enfant 7'!K38)</f>
        <v>0</v>
      </c>
      <c r="L39" s="23">
        <f>SUM('Enfant 1'!L39+'Enfant 2'!L39+'Enfant 3'!L39+'Enfant 4'!L39+'Enfant 5'!L39+'Enfant 6'!L39+'Enfant 7'!L38)</f>
        <v>0</v>
      </c>
      <c r="M39" s="23">
        <f>SUM('Enfant 1'!M39+'Enfant 2'!M39+'Enfant 3'!M39+'Enfant 4'!M39+'Enfant 5'!M39+'Enfant 6'!M39+'Enfant 7'!M38)</f>
        <v>0</v>
      </c>
      <c r="N39" s="103">
        <f>SUM('Enfant 1'!N39+'Enfant 2'!N39+'Enfant 3'!N39+'Enfant 4'!N39+'Enfant 5'!N39+'Enfant 6'!N39+'Enfant 7'!N38)</f>
        <v>0</v>
      </c>
      <c r="O39" s="100">
        <f>SUM('Enfant 1'!O39+'Enfant 2'!O39+'Enfant 3'!O39+'Enfant 4'!O39+'Enfant 5'!O39+'Enfant 6'!O39+'Enfant 7'!O38)</f>
        <v>0</v>
      </c>
      <c r="P39" s="100">
        <f>SUM('Enfant 1'!P39+'Enfant 2'!P39+'Enfant 3'!P39+'Enfant 4'!P39+'Enfant 5'!P39+'Enfant 6'!P39+'Enfant 7'!P38)</f>
        <v>0</v>
      </c>
      <c r="Q39" s="86"/>
    </row>
    <row r="40" spans="1:17" s="53" customFormat="1" ht="14.25" thickBot="1" thickTop="1">
      <c r="A40" s="99">
        <f t="shared" si="1"/>
        <v>43703</v>
      </c>
      <c r="B40" s="42">
        <f t="shared" si="0"/>
        <v>0</v>
      </c>
      <c r="C40" s="23">
        <f>SUM('Enfant 1'!C40+'Enfant 2'!C40+'Enfant 3'!C40+'Enfant 4'!C40+'Enfant 5'!C40+'Enfant 6'!C40+'Enfant 7'!C39)</f>
        <v>0</v>
      </c>
      <c r="D40" s="23">
        <f>SUM('Enfant 1'!D40+'Enfant 2'!D40+'Enfant 3'!D40+'Enfant 4'!D40+'Enfant 5'!D40+'Enfant 6'!D40+'Enfant 7'!D39)</f>
        <v>0</v>
      </c>
      <c r="E40" s="23">
        <f>SUM('Enfant 1'!E40+'Enfant 2'!E40+'Enfant 3'!E40+'Enfant 4'!E40+'Enfant 5'!E40+'Enfant 6'!E40+'Enfant 7'!E39)</f>
        <v>0</v>
      </c>
      <c r="F40" s="23">
        <f>SUM('Enfant 1'!F40+'Enfant 2'!F40+'Enfant 3'!F40+'Enfant 4'!F40+'Enfant 5'!F40+'Enfant 6'!F40+'Enfant 7'!F39)</f>
        <v>0</v>
      </c>
      <c r="G40" s="23">
        <f>SUM('Enfant 1'!G40+'Enfant 2'!G40+'Enfant 3'!G40+'Enfant 4'!G40+'Enfant 5'!G40+'Enfant 6'!G40+'Enfant 7'!G39)</f>
        <v>0</v>
      </c>
      <c r="H40" s="23">
        <f>SUM('Enfant 1'!H40+'Enfant 2'!H40+'Enfant 3'!H40+'Enfant 4'!H40+'Enfant 5'!H40+'Enfant 6'!H40+'Enfant 7'!H39)</f>
        <v>0</v>
      </c>
      <c r="I40" s="23">
        <f>SUM('Enfant 1'!I40+'Enfant 2'!I40+'Enfant 3'!I40+'Enfant 4'!I40+'Enfant 5'!I40+'Enfant 6'!I40+'Enfant 7'!I39)</f>
        <v>0</v>
      </c>
      <c r="J40" s="23">
        <f>SUM('Enfant 1'!J40+'Enfant 2'!J40+'Enfant 3'!J40+'Enfant 4'!J40+'Enfant 5'!J40+'Enfant 6'!J40+'Enfant 7'!J39)</f>
        <v>0</v>
      </c>
      <c r="K40" s="23">
        <f>SUM('Enfant 1'!K40+'Enfant 2'!K40+'Enfant 3'!K40+'Enfant 4'!K40+'Enfant 5'!K40+'Enfant 6'!K40+'Enfant 7'!K39)</f>
        <v>0</v>
      </c>
      <c r="L40" s="23">
        <f>SUM('Enfant 1'!L40+'Enfant 2'!L40+'Enfant 3'!L40+'Enfant 4'!L40+'Enfant 5'!L40+'Enfant 6'!L40+'Enfant 7'!L39)</f>
        <v>0</v>
      </c>
      <c r="M40" s="23">
        <f>SUM('Enfant 1'!M40+'Enfant 2'!M40+'Enfant 3'!M40+'Enfant 4'!M40+'Enfant 5'!M40+'Enfant 6'!M40+'Enfant 7'!M39)</f>
        <v>0</v>
      </c>
      <c r="N40" s="103">
        <f>SUM('Enfant 1'!N40+'Enfant 2'!N40+'Enfant 3'!N40+'Enfant 4'!N40+'Enfant 5'!N40+'Enfant 6'!N40+'Enfant 7'!N39)</f>
        <v>0</v>
      </c>
      <c r="O40" s="100">
        <f>SUM('Enfant 1'!O40+'Enfant 2'!O40+'Enfant 3'!O40+'Enfant 4'!O40+'Enfant 5'!O40+'Enfant 6'!O40+'Enfant 7'!O39)</f>
        <v>0</v>
      </c>
      <c r="P40" s="100">
        <f>SUM('Enfant 1'!P40+'Enfant 2'!P40+'Enfant 3'!P40+'Enfant 4'!P40+'Enfant 5'!P40+'Enfant 6'!P40+'Enfant 7'!P39)</f>
        <v>0</v>
      </c>
      <c r="Q40" s="86"/>
    </row>
    <row r="41" spans="1:17" s="53" customFormat="1" ht="14.25" thickBot="1" thickTop="1">
      <c r="A41" s="99">
        <f t="shared" si="1"/>
        <v>43710</v>
      </c>
      <c r="B41" s="42">
        <f t="shared" si="0"/>
        <v>0</v>
      </c>
      <c r="C41" s="23">
        <f>SUM('Enfant 1'!C41+'Enfant 2'!C41+'Enfant 3'!C41+'Enfant 4'!C41+'Enfant 5'!C41+'Enfant 6'!C41+'Enfant 7'!C40)</f>
        <v>0</v>
      </c>
      <c r="D41" s="23">
        <f>SUM('Enfant 1'!D41+'Enfant 2'!D41+'Enfant 3'!D41+'Enfant 4'!D41+'Enfant 5'!D41+'Enfant 6'!D41+'Enfant 7'!D40)</f>
        <v>0</v>
      </c>
      <c r="E41" s="23">
        <f>SUM('Enfant 1'!E41+'Enfant 2'!E41+'Enfant 3'!E41+'Enfant 4'!E41+'Enfant 5'!E41+'Enfant 6'!E41+'Enfant 7'!E40)</f>
        <v>0</v>
      </c>
      <c r="F41" s="23">
        <f>SUM('Enfant 1'!F41+'Enfant 2'!F41+'Enfant 3'!F41+'Enfant 4'!F41+'Enfant 5'!F41+'Enfant 6'!F41+'Enfant 7'!F40)</f>
        <v>0</v>
      </c>
      <c r="G41" s="23">
        <f>SUM('Enfant 1'!G41+'Enfant 2'!G41+'Enfant 3'!G41+'Enfant 4'!G41+'Enfant 5'!G41+'Enfant 6'!G41+'Enfant 7'!G40)</f>
        <v>0</v>
      </c>
      <c r="H41" s="23">
        <f>SUM('Enfant 1'!H41+'Enfant 2'!H41+'Enfant 3'!H41+'Enfant 4'!H41+'Enfant 5'!H41+'Enfant 6'!H41+'Enfant 7'!H40)</f>
        <v>0</v>
      </c>
      <c r="I41" s="23">
        <f>SUM('Enfant 1'!I41+'Enfant 2'!I41+'Enfant 3'!I41+'Enfant 4'!I41+'Enfant 5'!I41+'Enfant 6'!I41+'Enfant 7'!I40)</f>
        <v>0</v>
      </c>
      <c r="J41" s="23">
        <f>SUM('Enfant 1'!J41+'Enfant 2'!J41+'Enfant 3'!J41+'Enfant 4'!J41+'Enfant 5'!J41+'Enfant 6'!J41+'Enfant 7'!J40)</f>
        <v>0</v>
      </c>
      <c r="K41" s="23">
        <f>SUM('Enfant 1'!K41+'Enfant 2'!K41+'Enfant 3'!K41+'Enfant 4'!K41+'Enfant 5'!K41+'Enfant 6'!K41+'Enfant 7'!K40)</f>
        <v>0</v>
      </c>
      <c r="L41" s="23">
        <f>SUM('Enfant 1'!L41+'Enfant 2'!L41+'Enfant 3'!L41+'Enfant 4'!L41+'Enfant 5'!L41+'Enfant 6'!L41+'Enfant 7'!L40)</f>
        <v>0</v>
      </c>
      <c r="M41" s="23">
        <f>SUM('Enfant 1'!M41+'Enfant 2'!M41+'Enfant 3'!M41+'Enfant 4'!M41+'Enfant 5'!M41+'Enfant 6'!M41+'Enfant 7'!M40)</f>
        <v>0</v>
      </c>
      <c r="N41" s="103">
        <f>SUM('Enfant 1'!N41+'Enfant 2'!N41+'Enfant 3'!N41+'Enfant 4'!N41+'Enfant 5'!N41+'Enfant 6'!N41+'Enfant 7'!N40)</f>
        <v>0</v>
      </c>
      <c r="O41" s="100">
        <f>SUM('Enfant 1'!O41+'Enfant 2'!O41+'Enfant 3'!O41+'Enfant 4'!O41+'Enfant 5'!O41+'Enfant 6'!O41+'Enfant 7'!O40)</f>
        <v>0</v>
      </c>
      <c r="P41" s="100">
        <f>SUM('Enfant 1'!P41+'Enfant 2'!P41+'Enfant 3'!P41+'Enfant 4'!P41+'Enfant 5'!P41+'Enfant 6'!P41+'Enfant 7'!P40)</f>
        <v>0</v>
      </c>
      <c r="Q41" s="86"/>
    </row>
    <row r="42" spans="1:17" s="53" customFormat="1" ht="14.25" thickBot="1" thickTop="1">
      <c r="A42" s="99">
        <f t="shared" si="1"/>
        <v>43717</v>
      </c>
      <c r="B42" s="42">
        <f t="shared" si="0"/>
        <v>0</v>
      </c>
      <c r="C42" s="23">
        <f>SUM('Enfant 1'!C42+'Enfant 2'!C42+'Enfant 3'!C42+'Enfant 4'!C42+'Enfant 5'!C42+'Enfant 6'!C42+'Enfant 7'!C41)</f>
        <v>0</v>
      </c>
      <c r="D42" s="23">
        <f>SUM('Enfant 1'!D42+'Enfant 2'!D42+'Enfant 3'!D42+'Enfant 4'!D42+'Enfant 5'!D42+'Enfant 6'!D42+'Enfant 7'!D41)</f>
        <v>0</v>
      </c>
      <c r="E42" s="23">
        <f>SUM('Enfant 1'!E42+'Enfant 2'!E42+'Enfant 3'!E42+'Enfant 4'!E42+'Enfant 5'!E42+'Enfant 6'!E42+'Enfant 7'!E41)</f>
        <v>0</v>
      </c>
      <c r="F42" s="23">
        <f>SUM('Enfant 1'!F42+'Enfant 2'!F42+'Enfant 3'!F42+'Enfant 4'!F42+'Enfant 5'!F42+'Enfant 6'!F42+'Enfant 7'!F41)</f>
        <v>0</v>
      </c>
      <c r="G42" s="23">
        <f>SUM('Enfant 1'!G42+'Enfant 2'!G42+'Enfant 3'!G42+'Enfant 4'!G42+'Enfant 5'!G42+'Enfant 6'!G42+'Enfant 7'!G41)</f>
        <v>0</v>
      </c>
      <c r="H42" s="23">
        <f>SUM('Enfant 1'!H42+'Enfant 2'!H42+'Enfant 3'!H42+'Enfant 4'!H42+'Enfant 5'!H42+'Enfant 6'!H42+'Enfant 7'!H41)</f>
        <v>0</v>
      </c>
      <c r="I42" s="23">
        <f>SUM('Enfant 1'!I42+'Enfant 2'!I42+'Enfant 3'!I42+'Enfant 4'!I42+'Enfant 5'!I42+'Enfant 6'!I42+'Enfant 7'!I41)</f>
        <v>0</v>
      </c>
      <c r="J42" s="23">
        <f>SUM('Enfant 1'!J42+'Enfant 2'!J42+'Enfant 3'!J42+'Enfant 4'!J42+'Enfant 5'!J42+'Enfant 6'!J42+'Enfant 7'!J41)</f>
        <v>0</v>
      </c>
      <c r="K42" s="23">
        <f>SUM('Enfant 1'!K42+'Enfant 2'!K42+'Enfant 3'!K42+'Enfant 4'!K42+'Enfant 5'!K42+'Enfant 6'!K42+'Enfant 7'!K41)</f>
        <v>0</v>
      </c>
      <c r="L42" s="23">
        <f>SUM('Enfant 1'!L42+'Enfant 2'!L42+'Enfant 3'!L42+'Enfant 4'!L42+'Enfant 5'!L42+'Enfant 6'!L42+'Enfant 7'!L41)</f>
        <v>0</v>
      </c>
      <c r="M42" s="23">
        <f>SUM('Enfant 1'!M42+'Enfant 2'!M42+'Enfant 3'!M42+'Enfant 4'!M42+'Enfant 5'!M42+'Enfant 6'!M42+'Enfant 7'!M41)</f>
        <v>0</v>
      </c>
      <c r="N42" s="103">
        <f>SUM('Enfant 1'!N42+'Enfant 2'!N42+'Enfant 3'!N42+'Enfant 4'!N42+'Enfant 5'!N42+'Enfant 6'!N42+'Enfant 7'!N41)</f>
        <v>0</v>
      </c>
      <c r="O42" s="100">
        <f>SUM('Enfant 1'!O42+'Enfant 2'!O42+'Enfant 3'!O42+'Enfant 4'!O42+'Enfant 5'!O42+'Enfant 6'!O42+'Enfant 7'!O41)</f>
        <v>0</v>
      </c>
      <c r="P42" s="100">
        <f>SUM('Enfant 1'!P42+'Enfant 2'!P42+'Enfant 3'!P42+'Enfant 4'!P42+'Enfant 5'!P42+'Enfant 6'!P42+'Enfant 7'!P41)</f>
        <v>0</v>
      </c>
      <c r="Q42" s="86"/>
    </row>
    <row r="43" spans="1:17" s="53" customFormat="1" ht="14.25" thickBot="1" thickTop="1">
      <c r="A43" s="99">
        <f t="shared" si="1"/>
        <v>43724</v>
      </c>
      <c r="B43" s="42">
        <f t="shared" si="0"/>
        <v>0</v>
      </c>
      <c r="C43" s="23">
        <f>SUM('Enfant 1'!C43+'Enfant 2'!C43+'Enfant 3'!C43+'Enfant 4'!C43+'Enfant 5'!C43+'Enfant 6'!C43+'Enfant 7'!C42)</f>
        <v>0</v>
      </c>
      <c r="D43" s="23">
        <f>SUM('Enfant 1'!D43+'Enfant 2'!D43+'Enfant 3'!D43+'Enfant 4'!D43+'Enfant 5'!D43+'Enfant 6'!D43+'Enfant 7'!D42)</f>
        <v>0</v>
      </c>
      <c r="E43" s="23">
        <f>SUM('Enfant 1'!E43+'Enfant 2'!E43+'Enfant 3'!E43+'Enfant 4'!E43+'Enfant 5'!E43+'Enfant 6'!E43+'Enfant 7'!E42)</f>
        <v>0</v>
      </c>
      <c r="F43" s="23">
        <f>SUM('Enfant 1'!F43+'Enfant 2'!F43+'Enfant 3'!F43+'Enfant 4'!F43+'Enfant 5'!F43+'Enfant 6'!F43+'Enfant 7'!F42)</f>
        <v>0</v>
      </c>
      <c r="G43" s="23">
        <f>SUM('Enfant 1'!G43+'Enfant 2'!G43+'Enfant 3'!G43+'Enfant 4'!G43+'Enfant 5'!G43+'Enfant 6'!G43+'Enfant 7'!G42)</f>
        <v>0</v>
      </c>
      <c r="H43" s="23">
        <f>SUM('Enfant 1'!H43+'Enfant 2'!H43+'Enfant 3'!H43+'Enfant 4'!H43+'Enfant 5'!H43+'Enfant 6'!H43+'Enfant 7'!H42)</f>
        <v>0</v>
      </c>
      <c r="I43" s="23">
        <f>SUM('Enfant 1'!I43+'Enfant 2'!I43+'Enfant 3'!I43+'Enfant 4'!I43+'Enfant 5'!I43+'Enfant 6'!I43+'Enfant 7'!I42)</f>
        <v>0</v>
      </c>
      <c r="J43" s="23">
        <f>SUM('Enfant 1'!J43+'Enfant 2'!J43+'Enfant 3'!J43+'Enfant 4'!J43+'Enfant 5'!J43+'Enfant 6'!J43+'Enfant 7'!J42)</f>
        <v>0</v>
      </c>
      <c r="K43" s="23">
        <f>SUM('Enfant 1'!K43+'Enfant 2'!K43+'Enfant 3'!K43+'Enfant 4'!K43+'Enfant 5'!K43+'Enfant 6'!K43+'Enfant 7'!K42)</f>
        <v>0</v>
      </c>
      <c r="L43" s="23">
        <f>SUM('Enfant 1'!L43+'Enfant 2'!L43+'Enfant 3'!L43+'Enfant 4'!L43+'Enfant 5'!L43+'Enfant 6'!L43+'Enfant 7'!L42)</f>
        <v>0</v>
      </c>
      <c r="M43" s="23">
        <f>SUM('Enfant 1'!M43+'Enfant 2'!M43+'Enfant 3'!M43+'Enfant 4'!M43+'Enfant 5'!M43+'Enfant 6'!M43+'Enfant 7'!M42)</f>
        <v>0</v>
      </c>
      <c r="N43" s="103">
        <f>SUM('Enfant 1'!N43+'Enfant 2'!N43+'Enfant 3'!N43+'Enfant 4'!N43+'Enfant 5'!N43+'Enfant 6'!N43+'Enfant 7'!N42)</f>
        <v>0</v>
      </c>
      <c r="O43" s="100">
        <f>SUM('Enfant 1'!O43+'Enfant 2'!O43+'Enfant 3'!O43+'Enfant 4'!O43+'Enfant 5'!O43+'Enfant 6'!O43+'Enfant 7'!O42)</f>
        <v>0</v>
      </c>
      <c r="P43" s="100">
        <f>SUM('Enfant 1'!P43+'Enfant 2'!P43+'Enfant 3'!P43+'Enfant 4'!P43+'Enfant 5'!P43+'Enfant 6'!P43+'Enfant 7'!P42)</f>
        <v>0</v>
      </c>
      <c r="Q43" s="86"/>
    </row>
    <row r="44" spans="1:17" ht="14.25" thickBot="1" thickTop="1">
      <c r="A44" s="99">
        <f t="shared" si="1"/>
        <v>43731</v>
      </c>
      <c r="B44" s="42">
        <f t="shared" si="0"/>
        <v>0</v>
      </c>
      <c r="C44" s="23">
        <f>SUM('Enfant 1'!C44+'Enfant 2'!C44+'Enfant 3'!C44+'Enfant 4'!C44+'Enfant 5'!C44+'Enfant 6'!C44+'Enfant 7'!C43)</f>
        <v>0</v>
      </c>
      <c r="D44" s="23">
        <f>SUM('Enfant 1'!D44+'Enfant 2'!D44+'Enfant 3'!D44+'Enfant 4'!D44+'Enfant 5'!D44+'Enfant 6'!D44+'Enfant 7'!D43)</f>
        <v>0</v>
      </c>
      <c r="E44" s="23">
        <f>SUM('Enfant 1'!E44+'Enfant 2'!E44+'Enfant 3'!E44+'Enfant 4'!E44+'Enfant 5'!E44+'Enfant 6'!E44+'Enfant 7'!E43)</f>
        <v>0</v>
      </c>
      <c r="F44" s="23">
        <f>SUM('Enfant 1'!F44+'Enfant 2'!F44+'Enfant 3'!F44+'Enfant 4'!F44+'Enfant 5'!F44+'Enfant 6'!F44+'Enfant 7'!F43)</f>
        <v>0</v>
      </c>
      <c r="G44" s="23">
        <f>SUM('Enfant 1'!G44+'Enfant 2'!G44+'Enfant 3'!G44+'Enfant 4'!G44+'Enfant 5'!G44+'Enfant 6'!G44+'Enfant 7'!G43)</f>
        <v>0</v>
      </c>
      <c r="H44" s="23">
        <f>SUM('Enfant 1'!H44+'Enfant 2'!H44+'Enfant 3'!H44+'Enfant 4'!H44+'Enfant 5'!H44+'Enfant 6'!H44+'Enfant 7'!H43)</f>
        <v>0</v>
      </c>
      <c r="I44" s="23">
        <f>SUM('Enfant 1'!I44+'Enfant 2'!I44+'Enfant 3'!I44+'Enfant 4'!I44+'Enfant 5'!I44+'Enfant 6'!I44+'Enfant 7'!I43)</f>
        <v>0</v>
      </c>
      <c r="J44" s="23">
        <f>SUM('Enfant 1'!J44+'Enfant 2'!J44+'Enfant 3'!J44+'Enfant 4'!J44+'Enfant 5'!J44+'Enfant 6'!J44+'Enfant 7'!J43)</f>
        <v>0</v>
      </c>
      <c r="K44" s="23">
        <f>SUM('Enfant 1'!K44+'Enfant 2'!K44+'Enfant 3'!K44+'Enfant 4'!K44+'Enfant 5'!K44+'Enfant 6'!K44+'Enfant 7'!K43)</f>
        <v>0</v>
      </c>
      <c r="L44" s="23">
        <f>SUM('Enfant 1'!L44+'Enfant 2'!L44+'Enfant 3'!L44+'Enfant 4'!L44+'Enfant 5'!L44+'Enfant 6'!L44+'Enfant 7'!L43)</f>
        <v>0</v>
      </c>
      <c r="M44" s="23">
        <f>SUM('Enfant 1'!M44+'Enfant 2'!M44+'Enfant 3'!M44+'Enfant 4'!M44+'Enfant 5'!M44+'Enfant 6'!M44+'Enfant 7'!M43)</f>
        <v>0</v>
      </c>
      <c r="N44" s="103">
        <f>SUM('Enfant 1'!N44+'Enfant 2'!N44+'Enfant 3'!N44+'Enfant 4'!N44+'Enfant 5'!N44+'Enfant 6'!N44+'Enfant 7'!N43)</f>
        <v>0</v>
      </c>
      <c r="O44" s="100">
        <f>SUM('Enfant 1'!O44+'Enfant 2'!O44+'Enfant 3'!O44+'Enfant 4'!O44+'Enfant 5'!O44+'Enfant 6'!O44+'Enfant 7'!O43)</f>
        <v>0</v>
      </c>
      <c r="P44" s="100">
        <f>SUM('Enfant 1'!P44+'Enfant 2'!P44+'Enfant 3'!P44+'Enfant 4'!P44+'Enfant 5'!P44+'Enfant 6'!P44+'Enfant 7'!P43)</f>
        <v>0</v>
      </c>
      <c r="Q44" s="86"/>
    </row>
    <row r="45" spans="1:17" ht="14.25" thickBot="1" thickTop="1">
      <c r="A45" s="99">
        <f t="shared" si="1"/>
        <v>43738</v>
      </c>
      <c r="B45" s="42">
        <f t="shared" si="0"/>
        <v>0</v>
      </c>
      <c r="C45" s="23">
        <f>SUM('Enfant 1'!C45+'Enfant 2'!C45+'Enfant 3'!C45+'Enfant 4'!C45+'Enfant 5'!C45+'Enfant 6'!C45+'Enfant 7'!C44)</f>
        <v>0</v>
      </c>
      <c r="D45" s="23">
        <f>SUM('Enfant 1'!D45+'Enfant 2'!D45+'Enfant 3'!D45+'Enfant 4'!D45+'Enfant 5'!D45+'Enfant 6'!D45+'Enfant 7'!D44)</f>
        <v>0</v>
      </c>
      <c r="E45" s="23">
        <f>SUM('Enfant 1'!E45+'Enfant 2'!E45+'Enfant 3'!E45+'Enfant 4'!E45+'Enfant 5'!E45+'Enfant 6'!E45+'Enfant 7'!E44)</f>
        <v>0</v>
      </c>
      <c r="F45" s="23">
        <f>SUM('Enfant 1'!F45+'Enfant 2'!F45+'Enfant 3'!F45+'Enfant 4'!F45+'Enfant 5'!F45+'Enfant 6'!F45+'Enfant 7'!F44)</f>
        <v>0</v>
      </c>
      <c r="G45" s="23">
        <f>SUM('Enfant 1'!G45+'Enfant 2'!G45+'Enfant 3'!G45+'Enfant 4'!G45+'Enfant 5'!G45+'Enfant 6'!G45+'Enfant 7'!G44)</f>
        <v>0</v>
      </c>
      <c r="H45" s="23">
        <f>SUM('Enfant 1'!H45+'Enfant 2'!H45+'Enfant 3'!H45+'Enfant 4'!H45+'Enfant 5'!H45+'Enfant 6'!H45+'Enfant 7'!H44)</f>
        <v>0</v>
      </c>
      <c r="I45" s="23">
        <f>SUM('Enfant 1'!I45+'Enfant 2'!I45+'Enfant 3'!I45+'Enfant 4'!I45+'Enfant 5'!I45+'Enfant 6'!I45+'Enfant 7'!I44)</f>
        <v>0</v>
      </c>
      <c r="J45" s="23">
        <f>SUM('Enfant 1'!J45+'Enfant 2'!J45+'Enfant 3'!J45+'Enfant 4'!J45+'Enfant 5'!J45+'Enfant 6'!J45+'Enfant 7'!J44)</f>
        <v>0</v>
      </c>
      <c r="K45" s="23">
        <f>SUM('Enfant 1'!K45+'Enfant 2'!K45+'Enfant 3'!K45+'Enfant 4'!K45+'Enfant 5'!K45+'Enfant 6'!K45+'Enfant 7'!K44)</f>
        <v>0</v>
      </c>
      <c r="L45" s="23">
        <f>SUM('Enfant 1'!L45+'Enfant 2'!L45+'Enfant 3'!L45+'Enfant 4'!L45+'Enfant 5'!L45+'Enfant 6'!L45+'Enfant 7'!L44)</f>
        <v>0</v>
      </c>
      <c r="M45" s="23">
        <f>SUM('Enfant 1'!M45+'Enfant 2'!M45+'Enfant 3'!M45+'Enfant 4'!M45+'Enfant 5'!M45+'Enfant 6'!M45+'Enfant 7'!M44)</f>
        <v>0</v>
      </c>
      <c r="N45" s="103">
        <f>SUM('Enfant 1'!N45+'Enfant 2'!N45+'Enfant 3'!N45+'Enfant 4'!N45+'Enfant 5'!N45+'Enfant 6'!N45+'Enfant 7'!N44)</f>
        <v>0</v>
      </c>
      <c r="O45" s="100">
        <f>SUM('Enfant 1'!O45+'Enfant 2'!O45+'Enfant 3'!O45+'Enfant 4'!O45+'Enfant 5'!O45+'Enfant 6'!O45+'Enfant 7'!O44)</f>
        <v>0</v>
      </c>
      <c r="P45" s="100">
        <f>SUM('Enfant 1'!P45+'Enfant 2'!P45+'Enfant 3'!P45+'Enfant 4'!P45+'Enfant 5'!P45+'Enfant 6'!P45+'Enfant 7'!P44)</f>
        <v>0</v>
      </c>
      <c r="Q45" s="86"/>
    </row>
    <row r="46" spans="1:17" s="53" customFormat="1" ht="14.25" thickBot="1" thickTop="1">
      <c r="A46" s="99">
        <f t="shared" si="1"/>
        <v>43745</v>
      </c>
      <c r="B46" s="42">
        <f t="shared" si="0"/>
        <v>0</v>
      </c>
      <c r="C46" s="23">
        <f>SUM('Enfant 1'!C46+'Enfant 2'!C46+'Enfant 3'!C46+'Enfant 4'!C46+'Enfant 5'!C46+'Enfant 6'!C46+'Enfant 7'!C45)</f>
        <v>0</v>
      </c>
      <c r="D46" s="23">
        <f>SUM('Enfant 1'!D46+'Enfant 2'!D46+'Enfant 3'!D46+'Enfant 4'!D46+'Enfant 5'!D46+'Enfant 6'!D46+'Enfant 7'!D45)</f>
        <v>0</v>
      </c>
      <c r="E46" s="23">
        <f>SUM('Enfant 1'!E46+'Enfant 2'!E46+'Enfant 3'!E46+'Enfant 4'!E46+'Enfant 5'!E46+'Enfant 6'!E46+'Enfant 7'!E45)</f>
        <v>0</v>
      </c>
      <c r="F46" s="23">
        <f>SUM('Enfant 1'!F46+'Enfant 2'!F46+'Enfant 3'!F46+'Enfant 4'!F46+'Enfant 5'!F46+'Enfant 6'!F46+'Enfant 7'!F45)</f>
        <v>0</v>
      </c>
      <c r="G46" s="23">
        <f>SUM('Enfant 1'!G46+'Enfant 2'!G46+'Enfant 3'!G46+'Enfant 4'!G46+'Enfant 5'!G46+'Enfant 6'!G46+'Enfant 7'!G45)</f>
        <v>0</v>
      </c>
      <c r="H46" s="23">
        <f>SUM('Enfant 1'!H46+'Enfant 2'!H46+'Enfant 3'!H46+'Enfant 4'!H46+'Enfant 5'!H46+'Enfant 6'!H46+'Enfant 7'!H45)</f>
        <v>0</v>
      </c>
      <c r="I46" s="23">
        <f>SUM('Enfant 1'!I46+'Enfant 2'!I46+'Enfant 3'!I46+'Enfant 4'!I46+'Enfant 5'!I46+'Enfant 6'!I46+'Enfant 7'!I45)</f>
        <v>0</v>
      </c>
      <c r="J46" s="23">
        <f>SUM('Enfant 1'!J46+'Enfant 2'!J46+'Enfant 3'!J46+'Enfant 4'!J46+'Enfant 5'!J46+'Enfant 6'!J46+'Enfant 7'!J45)</f>
        <v>0</v>
      </c>
      <c r="K46" s="23">
        <f>SUM('Enfant 1'!K46+'Enfant 2'!K46+'Enfant 3'!K46+'Enfant 4'!K46+'Enfant 5'!K46+'Enfant 6'!K46+'Enfant 7'!K45)</f>
        <v>0</v>
      </c>
      <c r="L46" s="23">
        <f>SUM('Enfant 1'!L46+'Enfant 2'!L46+'Enfant 3'!L46+'Enfant 4'!L46+'Enfant 5'!L46+'Enfant 6'!L46+'Enfant 7'!L45)</f>
        <v>0</v>
      </c>
      <c r="M46" s="23">
        <f>SUM('Enfant 1'!M46+'Enfant 2'!M46+'Enfant 3'!M46+'Enfant 4'!M46+'Enfant 5'!M46+'Enfant 6'!M46+'Enfant 7'!M45)</f>
        <v>0</v>
      </c>
      <c r="N46" s="103">
        <f>SUM('Enfant 1'!N46+'Enfant 2'!N46+'Enfant 3'!N46+'Enfant 4'!N46+'Enfant 5'!N46+'Enfant 6'!N46+'Enfant 7'!N45)</f>
        <v>0</v>
      </c>
      <c r="O46" s="100">
        <f>SUM('Enfant 1'!O46+'Enfant 2'!O46+'Enfant 3'!O46+'Enfant 4'!O46+'Enfant 5'!O46+'Enfant 6'!O46+'Enfant 7'!O45)</f>
        <v>0</v>
      </c>
      <c r="P46" s="100">
        <f>SUM('Enfant 1'!P46+'Enfant 2'!P46+'Enfant 3'!P46+'Enfant 4'!P46+'Enfant 5'!P46+'Enfant 6'!P46+'Enfant 7'!P45)</f>
        <v>0</v>
      </c>
      <c r="Q46" s="86"/>
    </row>
    <row r="47" spans="1:17" s="53" customFormat="1" ht="14.25" thickBot="1" thickTop="1">
      <c r="A47" s="99">
        <f t="shared" si="1"/>
        <v>43752</v>
      </c>
      <c r="B47" s="42">
        <f t="shared" si="0"/>
        <v>0</v>
      </c>
      <c r="C47" s="23">
        <f>SUM('Enfant 1'!C47+'Enfant 2'!C47+'Enfant 3'!C47+'Enfant 4'!C47+'Enfant 5'!C47+'Enfant 6'!C47+'Enfant 7'!C46)</f>
        <v>0</v>
      </c>
      <c r="D47" s="23">
        <f>SUM('Enfant 1'!D47+'Enfant 2'!D47+'Enfant 3'!D47+'Enfant 4'!D47+'Enfant 5'!D47+'Enfant 6'!D47+'Enfant 7'!D46)</f>
        <v>0</v>
      </c>
      <c r="E47" s="23">
        <f>SUM('Enfant 1'!E47+'Enfant 2'!E47+'Enfant 3'!E47+'Enfant 4'!E47+'Enfant 5'!E47+'Enfant 6'!E47+'Enfant 7'!E46)</f>
        <v>0</v>
      </c>
      <c r="F47" s="23">
        <f>SUM('Enfant 1'!F47+'Enfant 2'!F47+'Enfant 3'!F47+'Enfant 4'!F47+'Enfant 5'!F47+'Enfant 6'!F47+'Enfant 7'!F46)</f>
        <v>0</v>
      </c>
      <c r="G47" s="23">
        <f>SUM('Enfant 1'!G47+'Enfant 2'!G47+'Enfant 3'!G47+'Enfant 4'!G47+'Enfant 5'!G47+'Enfant 6'!G47+'Enfant 7'!G46)</f>
        <v>0</v>
      </c>
      <c r="H47" s="23">
        <f>SUM('Enfant 1'!H47+'Enfant 2'!H47+'Enfant 3'!H47+'Enfant 4'!H47+'Enfant 5'!H47+'Enfant 6'!H47+'Enfant 7'!H46)</f>
        <v>0</v>
      </c>
      <c r="I47" s="23">
        <f>SUM('Enfant 1'!I47+'Enfant 2'!I47+'Enfant 3'!I47+'Enfant 4'!I47+'Enfant 5'!I47+'Enfant 6'!I47+'Enfant 7'!I46)</f>
        <v>0</v>
      </c>
      <c r="J47" s="23">
        <f>SUM('Enfant 1'!J47+'Enfant 2'!J47+'Enfant 3'!J47+'Enfant 4'!J47+'Enfant 5'!J47+'Enfant 6'!J47+'Enfant 7'!J46)</f>
        <v>0</v>
      </c>
      <c r="K47" s="23">
        <f>SUM('Enfant 1'!K47+'Enfant 2'!K47+'Enfant 3'!K47+'Enfant 4'!K47+'Enfant 5'!K47+'Enfant 6'!K47+'Enfant 7'!K46)</f>
        <v>0</v>
      </c>
      <c r="L47" s="23">
        <f>SUM('Enfant 1'!L47+'Enfant 2'!L47+'Enfant 3'!L47+'Enfant 4'!L47+'Enfant 5'!L47+'Enfant 6'!L47+'Enfant 7'!L46)</f>
        <v>0</v>
      </c>
      <c r="M47" s="23">
        <f>SUM('Enfant 1'!M47+'Enfant 2'!M47+'Enfant 3'!M47+'Enfant 4'!M47+'Enfant 5'!M47+'Enfant 6'!M47+'Enfant 7'!M46)</f>
        <v>0</v>
      </c>
      <c r="N47" s="103">
        <f>SUM('Enfant 1'!N47+'Enfant 2'!N47+'Enfant 3'!N47+'Enfant 4'!N47+'Enfant 5'!N47+'Enfant 6'!N47+'Enfant 7'!N46)</f>
        <v>0</v>
      </c>
      <c r="O47" s="100">
        <f>SUM('Enfant 1'!O47+'Enfant 2'!O47+'Enfant 3'!O47+'Enfant 4'!O47+'Enfant 5'!O47+'Enfant 6'!O47+'Enfant 7'!O46)</f>
        <v>0</v>
      </c>
      <c r="P47" s="100">
        <f>SUM('Enfant 1'!P47+'Enfant 2'!P47+'Enfant 3'!P47+'Enfant 4'!P47+'Enfant 5'!P47+'Enfant 6'!P47+'Enfant 7'!P46)</f>
        <v>0</v>
      </c>
      <c r="Q47" s="86"/>
    </row>
    <row r="48" spans="1:17" ht="14.25" thickBot="1" thickTop="1">
      <c r="A48" s="99">
        <f t="shared" si="1"/>
        <v>43759</v>
      </c>
      <c r="B48" s="42">
        <f t="shared" si="0"/>
        <v>0</v>
      </c>
      <c r="C48" s="23">
        <f>SUM('Enfant 1'!C48+'Enfant 2'!C48+'Enfant 3'!C48+'Enfant 4'!C48+'Enfant 5'!C48+'Enfant 6'!C48+'Enfant 7'!C47)</f>
        <v>0</v>
      </c>
      <c r="D48" s="23">
        <f>SUM('Enfant 1'!D48+'Enfant 2'!D48+'Enfant 3'!D48+'Enfant 4'!D48+'Enfant 5'!D48+'Enfant 6'!D48+'Enfant 7'!D47)</f>
        <v>0</v>
      </c>
      <c r="E48" s="23">
        <f>SUM('Enfant 1'!E48+'Enfant 2'!E48+'Enfant 3'!E48+'Enfant 4'!E48+'Enfant 5'!E48+'Enfant 6'!E48+'Enfant 7'!E47)</f>
        <v>0</v>
      </c>
      <c r="F48" s="23">
        <f>SUM('Enfant 1'!F48+'Enfant 2'!F48+'Enfant 3'!F48+'Enfant 4'!F48+'Enfant 5'!F48+'Enfant 6'!F48+'Enfant 7'!F47)</f>
        <v>0</v>
      </c>
      <c r="G48" s="23">
        <f>SUM('Enfant 1'!G48+'Enfant 2'!G48+'Enfant 3'!G48+'Enfant 4'!G48+'Enfant 5'!G48+'Enfant 6'!G48+'Enfant 7'!G47)</f>
        <v>0</v>
      </c>
      <c r="H48" s="23">
        <f>SUM('Enfant 1'!H48+'Enfant 2'!H48+'Enfant 3'!H48+'Enfant 4'!H48+'Enfant 5'!H48+'Enfant 6'!H48+'Enfant 7'!H47)</f>
        <v>0</v>
      </c>
      <c r="I48" s="23">
        <f>SUM('Enfant 1'!I48+'Enfant 2'!I48+'Enfant 3'!I48+'Enfant 4'!I48+'Enfant 5'!I48+'Enfant 6'!I48+'Enfant 7'!I47)</f>
        <v>0</v>
      </c>
      <c r="J48" s="23">
        <f>SUM('Enfant 1'!J48+'Enfant 2'!J48+'Enfant 3'!J48+'Enfant 4'!J48+'Enfant 5'!J48+'Enfant 6'!J48+'Enfant 7'!J47)</f>
        <v>0</v>
      </c>
      <c r="K48" s="23">
        <f>SUM('Enfant 1'!K48+'Enfant 2'!K48+'Enfant 3'!K48+'Enfant 4'!K48+'Enfant 5'!K48+'Enfant 6'!K48+'Enfant 7'!K47)</f>
        <v>0</v>
      </c>
      <c r="L48" s="23">
        <f>SUM('Enfant 1'!L48+'Enfant 2'!L48+'Enfant 3'!L48+'Enfant 4'!L48+'Enfant 5'!L48+'Enfant 6'!L48+'Enfant 7'!L47)</f>
        <v>0</v>
      </c>
      <c r="M48" s="23">
        <f>SUM('Enfant 1'!M48+'Enfant 2'!M48+'Enfant 3'!M48+'Enfant 4'!M48+'Enfant 5'!M48+'Enfant 6'!M48+'Enfant 7'!M47)</f>
        <v>0</v>
      </c>
      <c r="N48" s="103">
        <f>SUM('Enfant 1'!N48+'Enfant 2'!N48+'Enfant 3'!N48+'Enfant 4'!N48+'Enfant 5'!N48+'Enfant 6'!N48+'Enfant 7'!N47)</f>
        <v>0</v>
      </c>
      <c r="O48" s="100">
        <f>SUM('Enfant 1'!O48+'Enfant 2'!O48+'Enfant 3'!O48+'Enfant 4'!O48+'Enfant 5'!O48+'Enfant 6'!O48+'Enfant 7'!O47)</f>
        <v>0</v>
      </c>
      <c r="P48" s="100">
        <f>SUM('Enfant 1'!P48+'Enfant 2'!P48+'Enfant 3'!P48+'Enfant 4'!P48+'Enfant 5'!P48+'Enfant 6'!P48+'Enfant 7'!P47)</f>
        <v>0</v>
      </c>
      <c r="Q48" s="86"/>
    </row>
    <row r="49" spans="1:17" ht="14.25" thickBot="1" thickTop="1">
      <c r="A49" s="99">
        <f t="shared" si="1"/>
        <v>43766</v>
      </c>
      <c r="B49" s="42">
        <f t="shared" si="0"/>
        <v>0</v>
      </c>
      <c r="C49" s="23">
        <f>SUM('Enfant 1'!C49+'Enfant 2'!C49+'Enfant 3'!C49+'Enfant 4'!C49+'Enfant 5'!C49+'Enfant 6'!C49+'Enfant 7'!C48)</f>
        <v>0</v>
      </c>
      <c r="D49" s="23">
        <f>SUM('Enfant 1'!D49+'Enfant 2'!D49+'Enfant 3'!D49+'Enfant 4'!D49+'Enfant 5'!D49+'Enfant 6'!D49+'Enfant 7'!D48)</f>
        <v>0</v>
      </c>
      <c r="E49" s="23">
        <f>SUM('Enfant 1'!E49+'Enfant 2'!E49+'Enfant 3'!E49+'Enfant 4'!E49+'Enfant 5'!E49+'Enfant 6'!E49+'Enfant 7'!E48)</f>
        <v>0</v>
      </c>
      <c r="F49" s="23">
        <f>SUM('Enfant 1'!F49+'Enfant 2'!F49+'Enfant 3'!F49+'Enfant 4'!F49+'Enfant 5'!F49+'Enfant 6'!F49+'Enfant 7'!F48)</f>
        <v>0</v>
      </c>
      <c r="G49" s="23">
        <f>SUM('Enfant 1'!G49+'Enfant 2'!G49+'Enfant 3'!G49+'Enfant 4'!G49+'Enfant 5'!G49+'Enfant 6'!G49+'Enfant 7'!G48)</f>
        <v>0</v>
      </c>
      <c r="H49" s="23">
        <f>SUM('Enfant 1'!H49+'Enfant 2'!H49+'Enfant 3'!H49+'Enfant 4'!H49+'Enfant 5'!H49+'Enfant 6'!H49+'Enfant 7'!H48)</f>
        <v>0</v>
      </c>
      <c r="I49" s="23">
        <f>SUM('Enfant 1'!I49+'Enfant 2'!I49+'Enfant 3'!I49+'Enfant 4'!I49+'Enfant 5'!I49+'Enfant 6'!I49+'Enfant 7'!I48)</f>
        <v>0</v>
      </c>
      <c r="J49" s="23">
        <f>SUM('Enfant 1'!J49+'Enfant 2'!J49+'Enfant 3'!J49+'Enfant 4'!J49+'Enfant 5'!J49+'Enfant 6'!J49+'Enfant 7'!J48)</f>
        <v>0</v>
      </c>
      <c r="K49" s="23">
        <f>SUM('Enfant 1'!K49+'Enfant 2'!K49+'Enfant 3'!K49+'Enfant 4'!K49+'Enfant 5'!K49+'Enfant 6'!K49+'Enfant 7'!K48)</f>
        <v>0</v>
      </c>
      <c r="L49" s="23">
        <f>SUM('Enfant 1'!L49+'Enfant 2'!L49+'Enfant 3'!L49+'Enfant 4'!L49+'Enfant 5'!L49+'Enfant 6'!L49+'Enfant 7'!L48)</f>
        <v>0</v>
      </c>
      <c r="M49" s="23">
        <f>SUM('Enfant 1'!M49+'Enfant 2'!M49+'Enfant 3'!M49+'Enfant 4'!M49+'Enfant 5'!M49+'Enfant 6'!M49+'Enfant 7'!M48)</f>
        <v>0</v>
      </c>
      <c r="N49" s="103">
        <f>SUM('Enfant 1'!N49+'Enfant 2'!N49+'Enfant 3'!N49+'Enfant 4'!N49+'Enfant 5'!N49+'Enfant 6'!N49+'Enfant 7'!N48)</f>
        <v>0</v>
      </c>
      <c r="O49" s="100">
        <f>SUM('Enfant 1'!O49+'Enfant 2'!O49+'Enfant 3'!O49+'Enfant 4'!O49+'Enfant 5'!O49+'Enfant 6'!O49+'Enfant 7'!O48)</f>
        <v>0</v>
      </c>
      <c r="P49" s="100">
        <f>SUM('Enfant 1'!P49+'Enfant 2'!P49+'Enfant 3'!P49+'Enfant 4'!P49+'Enfant 5'!P49+'Enfant 6'!P49+'Enfant 7'!P48)</f>
        <v>0</v>
      </c>
      <c r="Q49" s="86"/>
    </row>
    <row r="50" spans="1:17" ht="14.25" thickBot="1" thickTop="1">
      <c r="A50" s="99">
        <f t="shared" si="1"/>
        <v>43773</v>
      </c>
      <c r="B50" s="42">
        <f t="shared" si="0"/>
        <v>0</v>
      </c>
      <c r="C50" s="23">
        <f>SUM('Enfant 1'!C50+'Enfant 2'!C50+'Enfant 3'!C50+'Enfant 4'!C50+'Enfant 5'!C50+'Enfant 6'!C50+'Enfant 7'!C49)</f>
        <v>0</v>
      </c>
      <c r="D50" s="23">
        <f>SUM('Enfant 1'!D50+'Enfant 2'!D50+'Enfant 3'!D50+'Enfant 4'!D50+'Enfant 5'!D50+'Enfant 6'!D50+'Enfant 7'!D49)</f>
        <v>0</v>
      </c>
      <c r="E50" s="23">
        <f>SUM('Enfant 1'!E50+'Enfant 2'!E50+'Enfant 3'!E50+'Enfant 4'!E50+'Enfant 5'!E50+'Enfant 6'!E50+'Enfant 7'!E49)</f>
        <v>0</v>
      </c>
      <c r="F50" s="23">
        <f>SUM('Enfant 1'!F50+'Enfant 2'!F50+'Enfant 3'!F50+'Enfant 4'!F50+'Enfant 5'!F50+'Enfant 6'!F50+'Enfant 7'!F49)</f>
        <v>0</v>
      </c>
      <c r="G50" s="23">
        <f>SUM('Enfant 1'!G50+'Enfant 2'!G50+'Enfant 3'!G50+'Enfant 4'!G50+'Enfant 5'!G50+'Enfant 6'!G50+'Enfant 7'!G49)</f>
        <v>0</v>
      </c>
      <c r="H50" s="23">
        <f>SUM('Enfant 1'!H50+'Enfant 2'!H50+'Enfant 3'!H50+'Enfant 4'!H50+'Enfant 5'!H50+'Enfant 6'!H50+'Enfant 7'!H49)</f>
        <v>0</v>
      </c>
      <c r="I50" s="23">
        <f>SUM('Enfant 1'!I50+'Enfant 2'!I50+'Enfant 3'!I50+'Enfant 4'!I50+'Enfant 5'!I50+'Enfant 6'!I50+'Enfant 7'!I49)</f>
        <v>0</v>
      </c>
      <c r="J50" s="23">
        <f>SUM('Enfant 1'!J50+'Enfant 2'!J50+'Enfant 3'!J50+'Enfant 4'!J50+'Enfant 5'!J50+'Enfant 6'!J50+'Enfant 7'!J49)</f>
        <v>0</v>
      </c>
      <c r="K50" s="23">
        <f>SUM('Enfant 1'!K50+'Enfant 2'!K50+'Enfant 3'!K50+'Enfant 4'!K50+'Enfant 5'!K50+'Enfant 6'!K50+'Enfant 7'!K49)</f>
        <v>0</v>
      </c>
      <c r="L50" s="23">
        <f>SUM('Enfant 1'!L50+'Enfant 2'!L50+'Enfant 3'!L50+'Enfant 4'!L50+'Enfant 5'!L50+'Enfant 6'!L50+'Enfant 7'!L49)</f>
        <v>0</v>
      </c>
      <c r="M50" s="23">
        <f>SUM('Enfant 1'!M50+'Enfant 2'!M50+'Enfant 3'!M50+'Enfant 4'!M50+'Enfant 5'!M50+'Enfant 6'!M50+'Enfant 7'!M49)</f>
        <v>0</v>
      </c>
      <c r="N50" s="103">
        <f>SUM('Enfant 1'!N50+'Enfant 2'!N50+'Enfant 3'!N50+'Enfant 4'!N50+'Enfant 5'!N50+'Enfant 6'!N50+'Enfant 7'!N49)</f>
        <v>0</v>
      </c>
      <c r="O50" s="100">
        <f>SUM('Enfant 1'!O50+'Enfant 2'!O50+'Enfant 3'!O50+'Enfant 4'!O50+'Enfant 5'!O50+'Enfant 6'!O50+'Enfant 7'!O49)</f>
        <v>0</v>
      </c>
      <c r="P50" s="100">
        <f>SUM('Enfant 1'!P50+'Enfant 2'!P50+'Enfant 3'!P50+'Enfant 4'!P50+'Enfant 5'!P50+'Enfant 6'!P50+'Enfant 7'!P49)</f>
        <v>0</v>
      </c>
      <c r="Q50" s="86"/>
    </row>
    <row r="51" spans="1:17" ht="14.25" thickBot="1" thickTop="1">
      <c r="A51" s="99">
        <f t="shared" si="1"/>
        <v>43780</v>
      </c>
      <c r="B51" s="42">
        <f t="shared" si="0"/>
        <v>0</v>
      </c>
      <c r="C51" s="23">
        <f>SUM('Enfant 1'!C51+'Enfant 2'!C51+'Enfant 3'!C51+'Enfant 4'!C51+'Enfant 5'!C51+'Enfant 6'!C51+'Enfant 7'!C50)</f>
        <v>0</v>
      </c>
      <c r="D51" s="23">
        <f>SUM('Enfant 1'!D51+'Enfant 2'!D51+'Enfant 3'!D51+'Enfant 4'!D51+'Enfant 5'!D51+'Enfant 6'!D51+'Enfant 7'!D50)</f>
        <v>0</v>
      </c>
      <c r="E51" s="23">
        <f>SUM('Enfant 1'!E51+'Enfant 2'!E51+'Enfant 3'!E51+'Enfant 4'!E51+'Enfant 5'!E51+'Enfant 6'!E51+'Enfant 7'!E50)</f>
        <v>0</v>
      </c>
      <c r="F51" s="23">
        <f>SUM('Enfant 1'!F51+'Enfant 2'!F51+'Enfant 3'!F51+'Enfant 4'!F51+'Enfant 5'!F51+'Enfant 6'!F51+'Enfant 7'!F50)</f>
        <v>0</v>
      </c>
      <c r="G51" s="23">
        <f>SUM('Enfant 1'!G51+'Enfant 2'!G51+'Enfant 3'!G51+'Enfant 4'!G51+'Enfant 5'!G51+'Enfant 6'!G51+'Enfant 7'!G50)</f>
        <v>0</v>
      </c>
      <c r="H51" s="23">
        <f>SUM('Enfant 1'!H51+'Enfant 2'!H51+'Enfant 3'!H51+'Enfant 4'!H51+'Enfant 5'!H51+'Enfant 6'!H51+'Enfant 7'!H50)</f>
        <v>0</v>
      </c>
      <c r="I51" s="23">
        <f>SUM('Enfant 1'!I51+'Enfant 2'!I51+'Enfant 3'!I51+'Enfant 4'!I51+'Enfant 5'!I51+'Enfant 6'!I51+'Enfant 7'!I50)</f>
        <v>0</v>
      </c>
      <c r="J51" s="23">
        <f>SUM('Enfant 1'!J51+'Enfant 2'!J51+'Enfant 3'!J51+'Enfant 4'!J51+'Enfant 5'!J51+'Enfant 6'!J51+'Enfant 7'!J50)</f>
        <v>0</v>
      </c>
      <c r="K51" s="23">
        <f>SUM('Enfant 1'!K51+'Enfant 2'!K51+'Enfant 3'!K51+'Enfant 4'!K51+'Enfant 5'!K51+'Enfant 6'!K51+'Enfant 7'!K50)</f>
        <v>0</v>
      </c>
      <c r="L51" s="23">
        <f>SUM('Enfant 1'!L51+'Enfant 2'!L51+'Enfant 3'!L51+'Enfant 4'!L51+'Enfant 5'!L51+'Enfant 6'!L51+'Enfant 7'!L50)</f>
        <v>0</v>
      </c>
      <c r="M51" s="23">
        <f>SUM('Enfant 1'!M51+'Enfant 2'!M51+'Enfant 3'!M51+'Enfant 4'!M51+'Enfant 5'!M51+'Enfant 6'!M51+'Enfant 7'!M50)</f>
        <v>0</v>
      </c>
      <c r="N51" s="103">
        <f>SUM('Enfant 1'!N51+'Enfant 2'!N51+'Enfant 3'!N51+'Enfant 4'!N51+'Enfant 5'!N51+'Enfant 6'!N51+'Enfant 7'!N50)</f>
        <v>0</v>
      </c>
      <c r="O51" s="100">
        <f>SUM('Enfant 1'!O51+'Enfant 2'!O51+'Enfant 3'!O51+'Enfant 4'!O51+'Enfant 5'!O51+'Enfant 6'!O51+'Enfant 7'!O50)</f>
        <v>0</v>
      </c>
      <c r="P51" s="100">
        <f>SUM('Enfant 1'!P51+'Enfant 2'!P51+'Enfant 3'!P51+'Enfant 4'!P51+'Enfant 5'!P51+'Enfant 6'!P51+'Enfant 7'!P50)</f>
        <v>0</v>
      </c>
      <c r="Q51" s="86"/>
    </row>
    <row r="52" spans="1:17" ht="14.25" thickBot="1" thickTop="1">
      <c r="A52" s="99">
        <f t="shared" si="1"/>
        <v>43787</v>
      </c>
      <c r="B52" s="42">
        <f t="shared" si="0"/>
        <v>0</v>
      </c>
      <c r="C52" s="23">
        <f>SUM('Enfant 1'!C52+'Enfant 2'!C52+'Enfant 3'!C52+'Enfant 4'!C52+'Enfant 5'!C52+'Enfant 6'!C52+'Enfant 7'!C51)</f>
        <v>0</v>
      </c>
      <c r="D52" s="23">
        <f>SUM('Enfant 1'!D52+'Enfant 2'!D52+'Enfant 3'!D52+'Enfant 4'!D52+'Enfant 5'!D52+'Enfant 6'!D52+'Enfant 7'!D51)</f>
        <v>0</v>
      </c>
      <c r="E52" s="23">
        <f>SUM('Enfant 1'!E52+'Enfant 2'!E52+'Enfant 3'!E52+'Enfant 4'!E52+'Enfant 5'!E52+'Enfant 6'!E52+'Enfant 7'!E51)</f>
        <v>0</v>
      </c>
      <c r="F52" s="23">
        <f>SUM('Enfant 1'!F52+'Enfant 2'!F52+'Enfant 3'!F52+'Enfant 4'!F52+'Enfant 5'!F52+'Enfant 6'!F52+'Enfant 7'!F51)</f>
        <v>0</v>
      </c>
      <c r="G52" s="23">
        <f>SUM('Enfant 1'!G52+'Enfant 2'!G52+'Enfant 3'!G52+'Enfant 4'!G52+'Enfant 5'!G52+'Enfant 6'!G52+'Enfant 7'!G51)</f>
        <v>0</v>
      </c>
      <c r="H52" s="23">
        <f>SUM('Enfant 1'!H52+'Enfant 2'!H52+'Enfant 3'!H52+'Enfant 4'!H52+'Enfant 5'!H52+'Enfant 6'!H52+'Enfant 7'!H51)</f>
        <v>0</v>
      </c>
      <c r="I52" s="23">
        <f>SUM('Enfant 1'!I52+'Enfant 2'!I52+'Enfant 3'!I52+'Enfant 4'!I52+'Enfant 5'!I52+'Enfant 6'!I52+'Enfant 7'!I51)</f>
        <v>0</v>
      </c>
      <c r="J52" s="23">
        <f>SUM('Enfant 1'!J52+'Enfant 2'!J52+'Enfant 3'!J52+'Enfant 4'!J52+'Enfant 5'!J52+'Enfant 6'!J52+'Enfant 7'!J51)</f>
        <v>0</v>
      </c>
      <c r="K52" s="23">
        <f>SUM('Enfant 1'!K52+'Enfant 2'!K52+'Enfant 3'!K52+'Enfant 4'!K52+'Enfant 5'!K52+'Enfant 6'!K52+'Enfant 7'!K51)</f>
        <v>0</v>
      </c>
      <c r="L52" s="23">
        <f>SUM('Enfant 1'!L52+'Enfant 2'!L52+'Enfant 3'!L52+'Enfant 4'!L52+'Enfant 5'!L52+'Enfant 6'!L52+'Enfant 7'!L51)</f>
        <v>0</v>
      </c>
      <c r="M52" s="23">
        <f>SUM('Enfant 1'!M52+'Enfant 2'!M52+'Enfant 3'!M52+'Enfant 4'!M52+'Enfant 5'!M52+'Enfant 6'!M52+'Enfant 7'!M51)</f>
        <v>0</v>
      </c>
      <c r="N52" s="103">
        <f>SUM('Enfant 1'!N52+'Enfant 2'!N52+'Enfant 3'!N52+'Enfant 4'!N52+'Enfant 5'!N52+'Enfant 6'!N52+'Enfant 7'!N51)</f>
        <v>0</v>
      </c>
      <c r="O52" s="100">
        <f>SUM('Enfant 1'!O52+'Enfant 2'!O52+'Enfant 3'!O52+'Enfant 4'!O52+'Enfant 5'!O52+'Enfant 6'!O52+'Enfant 7'!O51)</f>
        <v>0</v>
      </c>
      <c r="P52" s="100">
        <f>SUM('Enfant 1'!P52+'Enfant 2'!P52+'Enfant 3'!P52+'Enfant 4'!P52+'Enfant 5'!P52+'Enfant 6'!P52+'Enfant 7'!P51)</f>
        <v>0</v>
      </c>
      <c r="Q52" s="86"/>
    </row>
    <row r="53" spans="1:17" ht="14.25" thickBot="1" thickTop="1">
      <c r="A53" s="99">
        <f t="shared" si="1"/>
        <v>43794</v>
      </c>
      <c r="B53" s="42">
        <f t="shared" si="0"/>
        <v>0</v>
      </c>
      <c r="C53" s="23">
        <f>SUM('Enfant 1'!C53+'Enfant 2'!C53+'Enfant 3'!C53+'Enfant 4'!C53+'Enfant 5'!C53+'Enfant 6'!C53+'Enfant 7'!C52)</f>
        <v>0</v>
      </c>
      <c r="D53" s="23">
        <f>SUM('Enfant 1'!D53+'Enfant 2'!D53+'Enfant 3'!D53+'Enfant 4'!D53+'Enfant 5'!D53+'Enfant 6'!D53+'Enfant 7'!D52)</f>
        <v>0</v>
      </c>
      <c r="E53" s="23">
        <f>SUM('Enfant 1'!E53+'Enfant 2'!E53+'Enfant 3'!E53+'Enfant 4'!E53+'Enfant 5'!E53+'Enfant 6'!E53+'Enfant 7'!E52)</f>
        <v>0</v>
      </c>
      <c r="F53" s="23">
        <f>SUM('Enfant 1'!F53+'Enfant 2'!F53+'Enfant 3'!F53+'Enfant 4'!F53+'Enfant 5'!F53+'Enfant 6'!F53+'Enfant 7'!F52)</f>
        <v>0</v>
      </c>
      <c r="G53" s="23">
        <f>SUM('Enfant 1'!G53+'Enfant 2'!G53+'Enfant 3'!G53+'Enfant 4'!G53+'Enfant 5'!G53+'Enfant 6'!G53+'Enfant 7'!G52)</f>
        <v>0</v>
      </c>
      <c r="H53" s="23">
        <f>SUM('Enfant 1'!H53+'Enfant 2'!H53+'Enfant 3'!H53+'Enfant 4'!H53+'Enfant 5'!H53+'Enfant 6'!H53+'Enfant 7'!H52)</f>
        <v>0</v>
      </c>
      <c r="I53" s="23">
        <f>SUM('Enfant 1'!I53+'Enfant 2'!I53+'Enfant 3'!I53+'Enfant 4'!I53+'Enfant 5'!I53+'Enfant 6'!I53+'Enfant 7'!I52)</f>
        <v>0</v>
      </c>
      <c r="J53" s="23">
        <f>SUM('Enfant 1'!J53+'Enfant 2'!J53+'Enfant 3'!J53+'Enfant 4'!J53+'Enfant 5'!J53+'Enfant 6'!J53+'Enfant 7'!J52)</f>
        <v>0</v>
      </c>
      <c r="K53" s="23">
        <f>SUM('Enfant 1'!K53+'Enfant 2'!K53+'Enfant 3'!K53+'Enfant 4'!K53+'Enfant 5'!K53+'Enfant 6'!K53+'Enfant 7'!K52)</f>
        <v>0</v>
      </c>
      <c r="L53" s="23">
        <f>SUM('Enfant 1'!L53+'Enfant 2'!L53+'Enfant 3'!L53+'Enfant 4'!L53+'Enfant 5'!L53+'Enfant 6'!L53+'Enfant 7'!L52)</f>
        <v>0</v>
      </c>
      <c r="M53" s="23">
        <f>SUM('Enfant 1'!M53+'Enfant 2'!M53+'Enfant 3'!M53+'Enfant 4'!M53+'Enfant 5'!M53+'Enfant 6'!M53+'Enfant 7'!M52)</f>
        <v>0</v>
      </c>
      <c r="N53" s="103">
        <f>SUM('Enfant 1'!N53+'Enfant 2'!N53+'Enfant 3'!N53+'Enfant 4'!N53+'Enfant 5'!N53+'Enfant 6'!N53+'Enfant 7'!N52)</f>
        <v>0</v>
      </c>
      <c r="O53" s="100">
        <f>SUM('Enfant 1'!O53+'Enfant 2'!O53+'Enfant 3'!O53+'Enfant 4'!O53+'Enfant 5'!O53+'Enfant 6'!O53+'Enfant 7'!O52)</f>
        <v>0</v>
      </c>
      <c r="P53" s="100">
        <f>SUM('Enfant 1'!P53+'Enfant 2'!P53+'Enfant 3'!P53+'Enfant 4'!P53+'Enfant 5'!P53+'Enfant 6'!P53+'Enfant 7'!P52)</f>
        <v>0</v>
      </c>
      <c r="Q53" s="86"/>
    </row>
    <row r="54" spans="1:17" ht="14.25" thickBot="1" thickTop="1">
      <c r="A54" s="99">
        <f t="shared" si="1"/>
        <v>43801</v>
      </c>
      <c r="B54" s="42">
        <f t="shared" si="0"/>
        <v>0</v>
      </c>
      <c r="C54" s="23">
        <f>SUM('Enfant 1'!C54+'Enfant 2'!C54+'Enfant 3'!C54+'Enfant 4'!C54+'Enfant 5'!C54+'Enfant 6'!C54+'Enfant 7'!C53)</f>
        <v>0</v>
      </c>
      <c r="D54" s="23">
        <f>SUM('Enfant 1'!D54+'Enfant 2'!D54+'Enfant 3'!D54+'Enfant 4'!D54+'Enfant 5'!D54+'Enfant 6'!D54+'Enfant 7'!D53)</f>
        <v>0</v>
      </c>
      <c r="E54" s="23">
        <f>SUM('Enfant 1'!E54+'Enfant 2'!E54+'Enfant 3'!E54+'Enfant 4'!E54+'Enfant 5'!E54+'Enfant 6'!E54+'Enfant 7'!E53)</f>
        <v>0</v>
      </c>
      <c r="F54" s="23">
        <f>SUM('Enfant 1'!F54+'Enfant 2'!F54+'Enfant 3'!F54+'Enfant 4'!F54+'Enfant 5'!F54+'Enfant 6'!F54+'Enfant 7'!F53)</f>
        <v>0</v>
      </c>
      <c r="G54" s="23">
        <f>SUM('Enfant 1'!G54+'Enfant 2'!G54+'Enfant 3'!G54+'Enfant 4'!G54+'Enfant 5'!G54+'Enfant 6'!G54+'Enfant 7'!G53)</f>
        <v>0</v>
      </c>
      <c r="H54" s="23">
        <f>SUM('Enfant 1'!H54+'Enfant 2'!H54+'Enfant 3'!H54+'Enfant 4'!H54+'Enfant 5'!H54+'Enfant 6'!H54+'Enfant 7'!H53)</f>
        <v>0</v>
      </c>
      <c r="I54" s="23">
        <f>SUM('Enfant 1'!I54+'Enfant 2'!I54+'Enfant 3'!I54+'Enfant 4'!I54+'Enfant 5'!I54+'Enfant 6'!I54+'Enfant 7'!I53)</f>
        <v>0</v>
      </c>
      <c r="J54" s="23">
        <f>SUM('Enfant 1'!J54+'Enfant 2'!J54+'Enfant 3'!J54+'Enfant 4'!J54+'Enfant 5'!J54+'Enfant 6'!J54+'Enfant 7'!J53)</f>
        <v>0</v>
      </c>
      <c r="K54" s="23">
        <f>SUM('Enfant 1'!K54+'Enfant 2'!K54+'Enfant 3'!K54+'Enfant 4'!K54+'Enfant 5'!K54+'Enfant 6'!K54+'Enfant 7'!K53)</f>
        <v>0</v>
      </c>
      <c r="L54" s="23">
        <f>SUM('Enfant 1'!L54+'Enfant 2'!L54+'Enfant 3'!L54+'Enfant 4'!L54+'Enfant 5'!L54+'Enfant 6'!L54+'Enfant 7'!L53)</f>
        <v>0</v>
      </c>
      <c r="M54" s="23">
        <f>SUM('Enfant 1'!M54+'Enfant 2'!M54+'Enfant 3'!M54+'Enfant 4'!M54+'Enfant 5'!M54+'Enfant 6'!M54+'Enfant 7'!M53)</f>
        <v>0</v>
      </c>
      <c r="N54" s="103">
        <f>SUM('Enfant 1'!N54+'Enfant 2'!N54+'Enfant 3'!N54+'Enfant 4'!N54+'Enfant 5'!N54+'Enfant 6'!N54+'Enfant 7'!N53)</f>
        <v>0</v>
      </c>
      <c r="O54" s="100">
        <f>SUM('Enfant 1'!O54+'Enfant 2'!O54+'Enfant 3'!O54+'Enfant 4'!O54+'Enfant 5'!O54+'Enfant 6'!O54+'Enfant 7'!O53)</f>
        <v>0</v>
      </c>
      <c r="P54" s="100">
        <f>SUM('Enfant 1'!P54+'Enfant 2'!P54+'Enfant 3'!P54+'Enfant 4'!P54+'Enfant 5'!P54+'Enfant 6'!P54+'Enfant 7'!P53)</f>
        <v>0</v>
      </c>
      <c r="Q54" s="86"/>
    </row>
    <row r="55" spans="1:17" ht="14.25" thickBot="1" thickTop="1">
      <c r="A55" s="99">
        <f t="shared" si="1"/>
        <v>43808</v>
      </c>
      <c r="B55" s="42">
        <f t="shared" si="0"/>
        <v>0</v>
      </c>
      <c r="C55" s="23">
        <f>SUM('Enfant 1'!C55+'Enfant 2'!C55+'Enfant 3'!C55+'Enfant 4'!C55+'Enfant 5'!C55+'Enfant 6'!C55+'Enfant 7'!C54)</f>
        <v>0</v>
      </c>
      <c r="D55" s="23">
        <f>SUM('Enfant 1'!D55+'Enfant 2'!D55+'Enfant 3'!D55+'Enfant 4'!D55+'Enfant 5'!D55+'Enfant 6'!D55+'Enfant 7'!D54)</f>
        <v>0</v>
      </c>
      <c r="E55" s="23">
        <f>SUM('Enfant 1'!E55+'Enfant 2'!E55+'Enfant 3'!E55+'Enfant 4'!E55+'Enfant 5'!E55+'Enfant 6'!E55+'Enfant 7'!E54)</f>
        <v>0</v>
      </c>
      <c r="F55" s="23">
        <f>SUM('Enfant 1'!F55+'Enfant 2'!F55+'Enfant 3'!F55+'Enfant 4'!F55+'Enfant 5'!F55+'Enfant 6'!F55+'Enfant 7'!F54)</f>
        <v>0</v>
      </c>
      <c r="G55" s="23">
        <f>SUM('Enfant 1'!G55+'Enfant 2'!G55+'Enfant 3'!G55+'Enfant 4'!G55+'Enfant 5'!G55+'Enfant 6'!G55+'Enfant 7'!G54)</f>
        <v>0</v>
      </c>
      <c r="H55" s="23">
        <f>SUM('Enfant 1'!H55+'Enfant 2'!H55+'Enfant 3'!H55+'Enfant 4'!H55+'Enfant 5'!H55+'Enfant 6'!H55+'Enfant 7'!H54)</f>
        <v>0</v>
      </c>
      <c r="I55" s="23">
        <f>SUM('Enfant 1'!I55+'Enfant 2'!I55+'Enfant 3'!I55+'Enfant 4'!I55+'Enfant 5'!I55+'Enfant 6'!I55+'Enfant 7'!I54)</f>
        <v>0</v>
      </c>
      <c r="J55" s="23">
        <f>SUM('Enfant 1'!J55+'Enfant 2'!J55+'Enfant 3'!J55+'Enfant 4'!J55+'Enfant 5'!J55+'Enfant 6'!J55+'Enfant 7'!J54)</f>
        <v>0</v>
      </c>
      <c r="K55" s="23">
        <f>SUM('Enfant 1'!K55+'Enfant 2'!K55+'Enfant 3'!K55+'Enfant 4'!K55+'Enfant 5'!K55+'Enfant 6'!K55+'Enfant 7'!K54)</f>
        <v>0</v>
      </c>
      <c r="L55" s="23">
        <f>SUM('Enfant 1'!L55+'Enfant 2'!L55+'Enfant 3'!L55+'Enfant 4'!L55+'Enfant 5'!L55+'Enfant 6'!L55+'Enfant 7'!L54)</f>
        <v>0</v>
      </c>
      <c r="M55" s="23">
        <f>SUM('Enfant 1'!M55+'Enfant 2'!M55+'Enfant 3'!M55+'Enfant 4'!M55+'Enfant 5'!M55+'Enfant 6'!M55+'Enfant 7'!M54)</f>
        <v>0</v>
      </c>
      <c r="N55" s="103">
        <f>SUM('Enfant 1'!N55+'Enfant 2'!N55+'Enfant 3'!N55+'Enfant 4'!N55+'Enfant 5'!N55+'Enfant 6'!N55+'Enfant 7'!N54)</f>
        <v>0</v>
      </c>
      <c r="O55" s="100">
        <f>SUM('Enfant 1'!O55+'Enfant 2'!O55+'Enfant 3'!O55+'Enfant 4'!O55+'Enfant 5'!O55+'Enfant 6'!O55+'Enfant 7'!O54)</f>
        <v>0</v>
      </c>
      <c r="P55" s="100">
        <f>SUM('Enfant 1'!P55+'Enfant 2'!P55+'Enfant 3'!P55+'Enfant 4'!P55+'Enfant 5'!P55+'Enfant 6'!P55+'Enfant 7'!P54)</f>
        <v>0</v>
      </c>
      <c r="Q55" s="86"/>
    </row>
    <row r="56" spans="1:17" ht="14.25" thickBot="1" thickTop="1">
      <c r="A56" s="99">
        <f t="shared" si="1"/>
        <v>43815</v>
      </c>
      <c r="B56" s="42">
        <f t="shared" si="0"/>
        <v>0</v>
      </c>
      <c r="C56" s="23">
        <f>SUM('Enfant 1'!C56+'Enfant 2'!C56+'Enfant 3'!C56+'Enfant 4'!C56+'Enfant 5'!C56+'Enfant 6'!C56+'Enfant 7'!C55)</f>
        <v>0</v>
      </c>
      <c r="D56" s="23">
        <f>SUM('Enfant 1'!D56+'Enfant 2'!D56+'Enfant 3'!D56+'Enfant 4'!D56+'Enfant 5'!D56+'Enfant 6'!D56+'Enfant 7'!D55)</f>
        <v>0</v>
      </c>
      <c r="E56" s="23">
        <f>SUM('Enfant 1'!E56+'Enfant 2'!E56+'Enfant 3'!E56+'Enfant 4'!E56+'Enfant 5'!E56+'Enfant 6'!E56+'Enfant 7'!E55)</f>
        <v>0</v>
      </c>
      <c r="F56" s="23">
        <f>SUM('Enfant 1'!F56+'Enfant 2'!F56+'Enfant 3'!F56+'Enfant 4'!F56+'Enfant 5'!F56+'Enfant 6'!F56+'Enfant 7'!F55)</f>
        <v>0</v>
      </c>
      <c r="G56" s="23">
        <f>SUM('Enfant 1'!G56+'Enfant 2'!G56+'Enfant 3'!G56+'Enfant 4'!G56+'Enfant 5'!G56+'Enfant 6'!G56+'Enfant 7'!G55)</f>
        <v>0</v>
      </c>
      <c r="H56" s="23">
        <f>SUM('Enfant 1'!H56+'Enfant 2'!H56+'Enfant 3'!H56+'Enfant 4'!H56+'Enfant 5'!H56+'Enfant 6'!H56+'Enfant 7'!H55)</f>
        <v>0</v>
      </c>
      <c r="I56" s="23">
        <f>SUM('Enfant 1'!I56+'Enfant 2'!I56+'Enfant 3'!I56+'Enfant 4'!I56+'Enfant 5'!I56+'Enfant 6'!I56+'Enfant 7'!I55)</f>
        <v>0</v>
      </c>
      <c r="J56" s="23">
        <f>SUM('Enfant 1'!J56+'Enfant 2'!J56+'Enfant 3'!J56+'Enfant 4'!J56+'Enfant 5'!J56+'Enfant 6'!J56+'Enfant 7'!J55)</f>
        <v>0</v>
      </c>
      <c r="K56" s="23">
        <f>SUM('Enfant 1'!K56+'Enfant 2'!K56+'Enfant 3'!K56+'Enfant 4'!K56+'Enfant 5'!K56+'Enfant 6'!K56+'Enfant 7'!K55)</f>
        <v>0</v>
      </c>
      <c r="L56" s="23">
        <f>SUM('Enfant 1'!L56+'Enfant 2'!L56+'Enfant 3'!L56+'Enfant 4'!L56+'Enfant 5'!L56+'Enfant 6'!L56+'Enfant 7'!L55)</f>
        <v>0</v>
      </c>
      <c r="M56" s="23">
        <f>SUM('Enfant 1'!M56+'Enfant 2'!M56+'Enfant 3'!M56+'Enfant 4'!M56+'Enfant 5'!M56+'Enfant 6'!M56+'Enfant 7'!M55)</f>
        <v>0</v>
      </c>
      <c r="N56" s="103">
        <f>SUM('Enfant 1'!N56+'Enfant 2'!N56+'Enfant 3'!N56+'Enfant 4'!N56+'Enfant 5'!N56+'Enfant 6'!N56+'Enfant 7'!N55)</f>
        <v>0</v>
      </c>
      <c r="O56" s="100">
        <f>SUM('Enfant 1'!O56+'Enfant 2'!O56+'Enfant 3'!O56+'Enfant 4'!O56+'Enfant 5'!O56+'Enfant 6'!O56+'Enfant 7'!O55)</f>
        <v>0</v>
      </c>
      <c r="P56" s="100">
        <f>SUM('Enfant 1'!P56+'Enfant 2'!P56+'Enfant 3'!P56+'Enfant 4'!P56+'Enfant 5'!P56+'Enfant 6'!P56+'Enfant 7'!P55)</f>
        <v>0</v>
      </c>
      <c r="Q56" s="86"/>
    </row>
    <row r="57" spans="1:17" ht="14.25" thickBot="1" thickTop="1">
      <c r="A57" s="99">
        <f t="shared" si="1"/>
        <v>43822</v>
      </c>
      <c r="B57" s="42">
        <f t="shared" si="0"/>
        <v>0</v>
      </c>
      <c r="C57" s="23">
        <f>SUM('Enfant 1'!C57+'Enfant 2'!C57+'Enfant 3'!C57+'Enfant 4'!C57+'Enfant 5'!C57+'Enfant 6'!C57+'Enfant 7'!C56)</f>
        <v>0</v>
      </c>
      <c r="D57" s="23">
        <f>SUM('Enfant 1'!D57+'Enfant 2'!D57+'Enfant 3'!D57+'Enfant 4'!D57+'Enfant 5'!D57+'Enfant 6'!D57+'Enfant 7'!D56)</f>
        <v>0</v>
      </c>
      <c r="E57" s="23">
        <f>SUM('Enfant 1'!E57+'Enfant 2'!E57+'Enfant 3'!E57+'Enfant 4'!E57+'Enfant 5'!E57+'Enfant 6'!E57+'Enfant 7'!E56)</f>
        <v>0</v>
      </c>
      <c r="F57" s="23">
        <f>SUM('Enfant 1'!F57+'Enfant 2'!F57+'Enfant 3'!F57+'Enfant 4'!F57+'Enfant 5'!F57+'Enfant 6'!F57+'Enfant 7'!F56)</f>
        <v>0</v>
      </c>
      <c r="G57" s="23">
        <f>SUM('Enfant 1'!G57+'Enfant 2'!G57+'Enfant 3'!G57+'Enfant 4'!G57+'Enfant 5'!G57+'Enfant 6'!G57+'Enfant 7'!G56)</f>
        <v>0</v>
      </c>
      <c r="H57" s="23">
        <f>SUM('Enfant 1'!H57+'Enfant 2'!H57+'Enfant 3'!H57+'Enfant 4'!H57+'Enfant 5'!H57+'Enfant 6'!H57+'Enfant 7'!H56)</f>
        <v>0</v>
      </c>
      <c r="I57" s="23">
        <f>SUM('Enfant 1'!I57+'Enfant 2'!I57+'Enfant 3'!I57+'Enfant 4'!I57+'Enfant 5'!I57+'Enfant 6'!I57+'Enfant 7'!I56)</f>
        <v>0</v>
      </c>
      <c r="J57" s="23">
        <f>SUM('Enfant 1'!J57+'Enfant 2'!J57+'Enfant 3'!J57+'Enfant 4'!J57+'Enfant 5'!J57+'Enfant 6'!J57+'Enfant 7'!J56)</f>
        <v>0</v>
      </c>
      <c r="K57" s="23">
        <f>SUM('Enfant 1'!K57+'Enfant 2'!K57+'Enfant 3'!K57+'Enfant 4'!K57+'Enfant 5'!K57+'Enfant 6'!K57+'Enfant 7'!K56)</f>
        <v>0</v>
      </c>
      <c r="L57" s="23">
        <f>SUM('Enfant 1'!L57+'Enfant 2'!L57+'Enfant 3'!L57+'Enfant 4'!L57+'Enfant 5'!L57+'Enfant 6'!L57+'Enfant 7'!L56)</f>
        <v>0</v>
      </c>
      <c r="M57" s="23">
        <f>SUM('Enfant 1'!M57+'Enfant 2'!M57+'Enfant 3'!M57+'Enfant 4'!M57+'Enfant 5'!M57+'Enfant 6'!M57+'Enfant 7'!M56)</f>
        <v>0</v>
      </c>
      <c r="N57" s="103">
        <f>SUM('Enfant 1'!N57+'Enfant 2'!N57+'Enfant 3'!N57+'Enfant 4'!N57+'Enfant 5'!N57+'Enfant 6'!N57+'Enfant 7'!N56)</f>
        <v>0</v>
      </c>
      <c r="O57" s="100">
        <f>SUM('Enfant 1'!O57+'Enfant 2'!O57+'Enfant 3'!O57+'Enfant 4'!O57+'Enfant 5'!O57+'Enfant 6'!O57+'Enfant 7'!O56)</f>
        <v>0</v>
      </c>
      <c r="P57" s="100">
        <f>SUM('Enfant 1'!P57+'Enfant 2'!P57+'Enfant 3'!P57+'Enfant 4'!P57+'Enfant 5'!P57+'Enfant 6'!P57+'Enfant 7'!P56)</f>
        <v>0</v>
      </c>
      <c r="Q57" s="86"/>
    </row>
    <row r="58" spans="1:17" ht="14.25" thickBot="1" thickTop="1">
      <c r="A58" s="104" t="s">
        <v>34</v>
      </c>
      <c r="B58" s="105">
        <f t="shared" si="0"/>
        <v>0</v>
      </c>
      <c r="C58" s="106">
        <f>SUM('Enfant 1'!C58+'Enfant 2'!C58+'Enfant 3'!C58+'Enfant 4'!C58+'Enfant 5'!C58+'Enfant 6'!C58+'Enfant 7'!C57)</f>
        <v>0</v>
      </c>
      <c r="D58" s="106">
        <f>SUM('Enfant 1'!D58+'Enfant 2'!D58+'Enfant 3'!D58+'Enfant 4'!D58+'Enfant 5'!D58+'Enfant 6'!D58+'Enfant 7'!D57)</f>
        <v>0</v>
      </c>
      <c r="E58" s="106">
        <f>SUM('Enfant 1'!E58+'Enfant 2'!E58+'Enfant 3'!E58+'Enfant 4'!E58+'Enfant 5'!E58+'Enfant 6'!E58+'Enfant 7'!E57)</f>
        <v>0</v>
      </c>
      <c r="F58" s="106">
        <f>SUM('Enfant 1'!F58+'Enfant 2'!F58+'Enfant 3'!F58+'Enfant 4'!F58+'Enfant 5'!F58+'Enfant 6'!F58+'Enfant 7'!F57)</f>
        <v>0</v>
      </c>
      <c r="G58" s="106">
        <f>SUM('Enfant 1'!G58+'Enfant 2'!G58+'Enfant 3'!G58+'Enfant 4'!G58+'Enfant 5'!G58+'Enfant 6'!G58+'Enfant 7'!G57)</f>
        <v>0</v>
      </c>
      <c r="H58" s="106">
        <f>SUM('Enfant 1'!H58+'Enfant 2'!H58+'Enfant 3'!H58+'Enfant 4'!H58+'Enfant 5'!H58+'Enfant 6'!H58+'Enfant 7'!H57)</f>
        <v>0</v>
      </c>
      <c r="I58" s="106">
        <f>SUM('Enfant 1'!I58+'Enfant 2'!I58+'Enfant 3'!I58+'Enfant 4'!I58+'Enfant 5'!I58+'Enfant 6'!I58+'Enfant 7'!I57)</f>
        <v>0</v>
      </c>
      <c r="J58" s="106">
        <f>SUM('Enfant 1'!J58+'Enfant 2'!J58+'Enfant 3'!J58+'Enfant 4'!J58+'Enfant 5'!J58+'Enfant 6'!J58+'Enfant 7'!J57)</f>
        <v>0</v>
      </c>
      <c r="K58" s="106">
        <f>SUM('Enfant 1'!K58+'Enfant 2'!K58+'Enfant 3'!K58+'Enfant 4'!K58+'Enfant 5'!K58+'Enfant 6'!K58+'Enfant 7'!K57)</f>
        <v>0</v>
      </c>
      <c r="L58" s="106">
        <f>SUM('Enfant 1'!L58+'Enfant 2'!L58+'Enfant 3'!L58+'Enfant 4'!L58+'Enfant 5'!L58+'Enfant 6'!L58+'Enfant 7'!L57)</f>
        <v>0</v>
      </c>
      <c r="M58" s="106">
        <f>SUM('Enfant 1'!M58+'Enfant 2'!M58+'Enfant 3'!M58+'Enfant 4'!M58+'Enfant 5'!M58+'Enfant 6'!M58+'Enfant 7'!M57)</f>
        <v>0</v>
      </c>
      <c r="N58" s="107">
        <f>SUM('Enfant 1'!N58+'Enfant 2'!N58+'Enfant 3'!N58+'Enfant 4'!N58+'Enfant 5'!N58+'Enfant 6'!N58+'Enfant 7'!N57)</f>
        <v>0</v>
      </c>
      <c r="O58" s="100">
        <f>SUM('Enfant 1'!O58+'Enfant 2'!O58+'Enfant 3'!O58+'Enfant 4'!O58+'Enfant 5'!O58+'Enfant 6'!O58+'Enfant 7'!O57)</f>
        <v>0</v>
      </c>
      <c r="P58" s="100">
        <f>SUM('Enfant 1'!P58+'Enfant 2'!P58+'Enfant 3'!P58+'Enfant 4'!P58+'Enfant 5'!P58+'Enfant 6'!P58+'Enfant 7'!P57)</f>
        <v>0</v>
      </c>
      <c r="Q58" s="109"/>
    </row>
    <row r="59" spans="1:17" ht="13.5" thickBot="1">
      <c r="A59" s="20" t="s">
        <v>0</v>
      </c>
      <c r="B59" s="19">
        <f>SUM(B6,B58)</f>
        <v>0</v>
      </c>
      <c r="C59" s="19">
        <f aca="true" t="shared" si="3" ref="C59:Q59">SUM(C6,C58)</f>
        <v>0</v>
      </c>
      <c r="D59" s="19">
        <f t="shared" si="3"/>
        <v>0</v>
      </c>
      <c r="E59" s="19">
        <f aca="true" t="shared" si="4" ref="E59:L59">SUM(E6,E58)</f>
        <v>0</v>
      </c>
      <c r="F59" s="19">
        <f t="shared" si="4"/>
        <v>0</v>
      </c>
      <c r="G59" s="19">
        <f t="shared" si="4"/>
        <v>0</v>
      </c>
      <c r="H59" s="19">
        <f t="shared" si="4"/>
        <v>0</v>
      </c>
      <c r="I59" s="19">
        <f t="shared" si="4"/>
        <v>0</v>
      </c>
      <c r="J59" s="19">
        <f t="shared" si="4"/>
        <v>0</v>
      </c>
      <c r="K59" s="19">
        <f t="shared" si="4"/>
        <v>0</v>
      </c>
      <c r="L59" s="19">
        <f t="shared" si="4"/>
        <v>0</v>
      </c>
      <c r="M59" s="19">
        <f t="shared" si="3"/>
        <v>0</v>
      </c>
      <c r="N59" s="35">
        <f t="shared" si="3"/>
        <v>0</v>
      </c>
      <c r="O59" s="101">
        <f t="shared" si="3"/>
        <v>0</v>
      </c>
      <c r="P59" s="87">
        <f t="shared" si="3"/>
        <v>0</v>
      </c>
      <c r="Q59" s="108">
        <f t="shared" si="3"/>
        <v>0</v>
      </c>
    </row>
  </sheetData>
  <sheetProtection/>
  <mergeCells count="20">
    <mergeCell ref="J4:J5"/>
    <mergeCell ref="K4:K5"/>
    <mergeCell ref="Q4:Q5"/>
    <mergeCell ref="A4:A5"/>
    <mergeCell ref="P4:P5"/>
    <mergeCell ref="B4:B5"/>
    <mergeCell ref="C4:C5"/>
    <mergeCell ref="D4:D5"/>
    <mergeCell ref="O4:O5"/>
    <mergeCell ref="L4:L5"/>
    <mergeCell ref="C3:N3"/>
    <mergeCell ref="O3:Q3"/>
    <mergeCell ref="B1:Q2"/>
    <mergeCell ref="N4:N5"/>
    <mergeCell ref="M4:M5"/>
    <mergeCell ref="E4:E5"/>
    <mergeCell ref="F4:F5"/>
    <mergeCell ref="G4:G5"/>
    <mergeCell ref="H4:H5"/>
    <mergeCell ref="I4:I5"/>
  </mergeCells>
  <printOptions gridLines="1" headings="1" horizontalCentered="1" verticalCentered="1"/>
  <pageMargins left="0.7874015748031497" right="0.7874015748031497" top="0.984251968503937" bottom="0.984251968503937" header="0.5118110236220472" footer="0.5118110236220472"/>
  <pageSetup cellComments="asDisplayed" horizontalDpi="360" verticalDpi="360" orientation="portrait" paperSize="9" r:id="rId4"/>
  <headerFooter alignWithMargins="0">
    <oddHeader>&amp;C&amp;"Arial,Gras italique"&amp;14Revenus et subventions
Année 2010</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dimension ref="A2:I72"/>
  <sheetViews>
    <sheetView zoomScalePageLayoutView="0" workbookViewId="0" topLeftCell="A1">
      <selection activeCell="A5" sqref="A5:A6"/>
    </sheetView>
  </sheetViews>
  <sheetFormatPr defaultColWidth="11.421875" defaultRowHeight="12.75"/>
  <cols>
    <col min="1" max="2" width="12.57421875" style="0" customWidth="1"/>
    <col min="3" max="3" width="14.421875" style="0" customWidth="1"/>
    <col min="4" max="4" width="15.421875" style="0" customWidth="1"/>
    <col min="5" max="5" width="10.8515625" style="0" customWidth="1"/>
    <col min="6" max="6" width="15.140625" style="0" customWidth="1"/>
    <col min="7" max="7" width="15.7109375" style="0" customWidth="1"/>
  </cols>
  <sheetData>
    <row r="1" ht="13.5" thickBot="1"/>
    <row r="2" spans="1:7" ht="13.5" thickBot="1">
      <c r="A2" s="21"/>
      <c r="B2" s="150" t="s">
        <v>27</v>
      </c>
      <c r="C2" s="151"/>
      <c r="D2" s="152"/>
      <c r="G2" s="10"/>
    </row>
    <row r="3" spans="1:7" ht="20.25" customHeight="1">
      <c r="A3" s="148" t="s">
        <v>21</v>
      </c>
      <c r="B3" s="153" t="s">
        <v>2</v>
      </c>
      <c r="C3" s="28" t="s">
        <v>26</v>
      </c>
      <c r="D3" s="28" t="s">
        <v>68</v>
      </c>
      <c r="E3" s="153" t="s">
        <v>18</v>
      </c>
      <c r="F3" s="28" t="s">
        <v>23</v>
      </c>
      <c r="G3" s="77" t="s">
        <v>45</v>
      </c>
    </row>
    <row r="4" spans="1:9" ht="19.5" customHeight="1" thickBot="1">
      <c r="A4" s="149"/>
      <c r="B4" s="154"/>
      <c r="C4" s="30" t="s">
        <v>3</v>
      </c>
      <c r="D4" s="30" t="s">
        <v>69</v>
      </c>
      <c r="E4" s="154"/>
      <c r="F4" s="30" t="s">
        <v>24</v>
      </c>
      <c r="G4" s="78" t="s">
        <v>46</v>
      </c>
      <c r="H4" s="3"/>
      <c r="I4" s="3"/>
    </row>
    <row r="5" spans="1:7" ht="12.75">
      <c r="A5" s="63" t="s">
        <v>90</v>
      </c>
      <c r="B5" s="26"/>
      <c r="C5" s="59"/>
      <c r="D5" s="26"/>
      <c r="E5" s="52"/>
      <c r="F5" s="32"/>
      <c r="G5" s="32"/>
    </row>
    <row r="6" spans="1:7" ht="12.75">
      <c r="A6" s="64">
        <v>44200</v>
      </c>
      <c r="B6" s="11"/>
      <c r="C6" s="10"/>
      <c r="D6" s="11"/>
      <c r="E6" s="10"/>
      <c r="F6" s="9"/>
      <c r="G6" s="9"/>
    </row>
    <row r="7" spans="1:7" ht="12.75">
      <c r="A7" s="55">
        <f aca="true" t="shared" si="0" ref="A7:A13">A6+7</f>
        <v>44207</v>
      </c>
      <c r="B7" s="57"/>
      <c r="C7" s="49"/>
      <c r="D7" s="11"/>
      <c r="E7" s="58"/>
      <c r="F7" s="9"/>
      <c r="G7" s="9"/>
    </row>
    <row r="8" spans="1:7" ht="12.75">
      <c r="A8" s="55">
        <f t="shared" si="0"/>
        <v>44214</v>
      </c>
      <c r="B8" s="57"/>
      <c r="C8" s="9"/>
      <c r="D8" s="9"/>
      <c r="E8" s="10"/>
      <c r="F8" s="9"/>
      <c r="G8" s="9"/>
    </row>
    <row r="9" spans="1:7" ht="12.75">
      <c r="A9" s="55">
        <f t="shared" si="0"/>
        <v>44221</v>
      </c>
      <c r="B9" s="11"/>
      <c r="C9" s="17"/>
      <c r="D9" s="11"/>
      <c r="E9" s="16"/>
      <c r="F9" s="9"/>
      <c r="G9" s="9"/>
    </row>
    <row r="10" spans="1:7" ht="12.75">
      <c r="A10" s="55">
        <f t="shared" si="0"/>
        <v>44228</v>
      </c>
      <c r="B10" s="11"/>
      <c r="C10" s="17"/>
      <c r="D10" s="11"/>
      <c r="E10" s="16"/>
      <c r="F10" s="9"/>
      <c r="G10" s="9"/>
    </row>
    <row r="11" spans="1:7" ht="12.75">
      <c r="A11" s="55">
        <f t="shared" si="0"/>
        <v>44235</v>
      </c>
      <c r="B11" s="11"/>
      <c r="C11" s="9"/>
      <c r="D11" s="10"/>
      <c r="E11" s="16"/>
      <c r="F11" s="9"/>
      <c r="G11" s="9"/>
    </row>
    <row r="12" spans="1:7" ht="12.75">
      <c r="A12" s="55">
        <f t="shared" si="0"/>
        <v>44242</v>
      </c>
      <c r="B12" s="11"/>
      <c r="C12" s="17"/>
      <c r="D12" s="11"/>
      <c r="E12" s="16"/>
      <c r="F12" s="9"/>
      <c r="G12" s="9"/>
    </row>
    <row r="13" spans="1:7" ht="12.75">
      <c r="A13" s="55">
        <f t="shared" si="0"/>
        <v>44249</v>
      </c>
      <c r="B13" s="11"/>
      <c r="C13" s="17"/>
      <c r="D13" s="11"/>
      <c r="E13" s="16"/>
      <c r="F13" s="9"/>
      <c r="G13" s="9"/>
    </row>
    <row r="14" spans="1:7" ht="12.75">
      <c r="A14" s="55">
        <v>43528</v>
      </c>
      <c r="B14" s="11"/>
      <c r="C14" s="11"/>
      <c r="D14" s="11"/>
      <c r="E14" s="16"/>
      <c r="F14" s="9"/>
      <c r="G14" s="9"/>
    </row>
    <row r="15" spans="1:7" ht="12.75">
      <c r="A15" s="55">
        <f aca="true" t="shared" si="1" ref="A15:A56">A14+7</f>
        <v>43535</v>
      </c>
      <c r="B15" s="11"/>
      <c r="C15" s="11"/>
      <c r="D15" s="11"/>
      <c r="E15" s="16"/>
      <c r="F15" s="9"/>
      <c r="G15" s="9"/>
    </row>
    <row r="16" spans="1:7" ht="12.75">
      <c r="A16" s="55">
        <f t="shared" si="1"/>
        <v>43542</v>
      </c>
      <c r="B16" s="11"/>
      <c r="C16" s="11"/>
      <c r="D16" s="11"/>
      <c r="E16" s="16"/>
      <c r="F16" s="9"/>
      <c r="G16" s="9"/>
    </row>
    <row r="17" spans="1:7" ht="12.75">
      <c r="A17" s="55">
        <f t="shared" si="1"/>
        <v>43549</v>
      </c>
      <c r="B17" s="11"/>
      <c r="C17" s="11"/>
      <c r="D17" s="11"/>
      <c r="E17" s="16"/>
      <c r="F17" s="9"/>
      <c r="G17" s="9"/>
    </row>
    <row r="18" spans="1:7" ht="12.75">
      <c r="A18" s="55">
        <f t="shared" si="1"/>
        <v>43556</v>
      </c>
      <c r="B18" s="11"/>
      <c r="C18" s="13"/>
      <c r="D18" s="11"/>
      <c r="E18" s="16"/>
      <c r="F18" s="9"/>
      <c r="G18" s="9"/>
    </row>
    <row r="19" spans="1:7" ht="12.75">
      <c r="A19" s="55">
        <f t="shared" si="1"/>
        <v>43563</v>
      </c>
      <c r="B19" s="11"/>
      <c r="C19" s="11"/>
      <c r="D19" s="11"/>
      <c r="E19" s="16"/>
      <c r="F19" s="9"/>
      <c r="G19" s="9"/>
    </row>
    <row r="20" spans="1:7" ht="12.75">
      <c r="A20" s="55">
        <f t="shared" si="1"/>
        <v>43570</v>
      </c>
      <c r="B20" s="11"/>
      <c r="C20" s="11"/>
      <c r="D20" s="11"/>
      <c r="E20" s="16"/>
      <c r="F20" s="9"/>
      <c r="G20" s="9"/>
    </row>
    <row r="21" spans="1:7" ht="12.75">
      <c r="A21" s="55">
        <f t="shared" si="1"/>
        <v>43577</v>
      </c>
      <c r="B21" s="11"/>
      <c r="C21" s="13"/>
      <c r="D21" s="11"/>
      <c r="E21" s="16"/>
      <c r="F21" s="9"/>
      <c r="G21" s="9"/>
    </row>
    <row r="22" spans="1:7" ht="12.75">
      <c r="A22" s="55">
        <f t="shared" si="1"/>
        <v>43584</v>
      </c>
      <c r="B22" s="13"/>
      <c r="C22" s="11"/>
      <c r="D22" s="11"/>
      <c r="E22" s="46"/>
      <c r="F22" s="9"/>
      <c r="G22" s="9"/>
    </row>
    <row r="23" spans="1:7" ht="12.75">
      <c r="A23" s="55">
        <f t="shared" si="1"/>
        <v>43591</v>
      </c>
      <c r="B23" s="11"/>
      <c r="C23" s="11"/>
      <c r="D23" s="11"/>
      <c r="E23" s="40"/>
      <c r="F23" s="9"/>
      <c r="G23" s="9"/>
    </row>
    <row r="24" spans="1:7" ht="12.75">
      <c r="A24" s="55">
        <f t="shared" si="1"/>
        <v>43598</v>
      </c>
      <c r="B24" s="11"/>
      <c r="C24" s="11"/>
      <c r="D24" s="11"/>
      <c r="E24" s="16"/>
      <c r="F24" s="9"/>
      <c r="G24" s="9"/>
    </row>
    <row r="25" spans="1:7" ht="12.75">
      <c r="A25" s="55">
        <f t="shared" si="1"/>
        <v>43605</v>
      </c>
      <c r="B25" s="11"/>
      <c r="C25" s="11"/>
      <c r="D25" s="11"/>
      <c r="E25" s="16"/>
      <c r="F25" s="9"/>
      <c r="G25" s="9"/>
    </row>
    <row r="26" spans="1:7" ht="12.75">
      <c r="A26" s="55">
        <f t="shared" si="1"/>
        <v>43612</v>
      </c>
      <c r="B26" s="11"/>
      <c r="C26" s="11"/>
      <c r="D26" s="11"/>
      <c r="E26" s="16"/>
      <c r="F26" s="9"/>
      <c r="G26" s="9"/>
    </row>
    <row r="27" spans="1:7" ht="12.75">
      <c r="A27" s="55">
        <f t="shared" si="1"/>
        <v>43619</v>
      </c>
      <c r="B27" s="11"/>
      <c r="C27" s="11"/>
      <c r="D27" s="11"/>
      <c r="E27" s="16"/>
      <c r="F27" s="9"/>
      <c r="G27" s="9"/>
    </row>
    <row r="28" spans="1:7" ht="12.75">
      <c r="A28" s="55">
        <f t="shared" si="1"/>
        <v>43626</v>
      </c>
      <c r="B28" s="11"/>
      <c r="C28" s="11"/>
      <c r="D28" s="11"/>
      <c r="E28" s="16"/>
      <c r="F28" s="9"/>
      <c r="G28" s="9"/>
    </row>
    <row r="29" spans="1:7" ht="12.75">
      <c r="A29" s="55">
        <f t="shared" si="1"/>
        <v>43633</v>
      </c>
      <c r="B29" s="11"/>
      <c r="C29" s="11"/>
      <c r="D29" s="10"/>
      <c r="E29" s="16"/>
      <c r="F29" s="9"/>
      <c r="G29" s="9"/>
    </row>
    <row r="30" spans="1:7" ht="12.75">
      <c r="A30" s="55">
        <f t="shared" si="1"/>
        <v>43640</v>
      </c>
      <c r="B30" s="11"/>
      <c r="C30" s="11"/>
      <c r="D30" s="11"/>
      <c r="E30" s="16"/>
      <c r="F30" s="9"/>
      <c r="G30" s="9"/>
    </row>
    <row r="31" spans="1:7" ht="12.75">
      <c r="A31" s="55">
        <f t="shared" si="1"/>
        <v>43647</v>
      </c>
      <c r="B31" s="36"/>
      <c r="C31" s="11"/>
      <c r="D31" s="11"/>
      <c r="E31" s="16"/>
      <c r="F31" s="9"/>
      <c r="G31" s="9"/>
    </row>
    <row r="32" spans="1:7" ht="12.75">
      <c r="A32" s="55">
        <f t="shared" si="1"/>
        <v>43654</v>
      </c>
      <c r="B32" s="11"/>
      <c r="C32" s="11"/>
      <c r="D32" s="11"/>
      <c r="E32" s="16"/>
      <c r="F32" s="9"/>
      <c r="G32" s="9"/>
    </row>
    <row r="33" spans="1:7" ht="12.75">
      <c r="A33" s="55">
        <f t="shared" si="1"/>
        <v>43661</v>
      </c>
      <c r="B33" s="11"/>
      <c r="C33" s="9"/>
      <c r="D33" s="11"/>
      <c r="E33" s="16"/>
      <c r="F33" s="9"/>
      <c r="G33" s="9"/>
    </row>
    <row r="34" spans="1:7" ht="12.75">
      <c r="A34" s="55">
        <f t="shared" si="1"/>
        <v>43668</v>
      </c>
      <c r="B34" s="11"/>
      <c r="C34" s="13"/>
      <c r="D34" s="9"/>
      <c r="E34" s="16"/>
      <c r="F34" s="9"/>
      <c r="G34" s="9"/>
    </row>
    <row r="35" spans="1:7" ht="12.75">
      <c r="A35" s="55">
        <f t="shared" si="1"/>
        <v>43675</v>
      </c>
      <c r="B35" s="11"/>
      <c r="C35" s="9"/>
      <c r="D35" s="11"/>
      <c r="E35" s="16"/>
      <c r="F35" s="9"/>
      <c r="G35" s="9"/>
    </row>
    <row r="36" spans="1:7" ht="12.75">
      <c r="A36" s="55">
        <f t="shared" si="1"/>
        <v>43682</v>
      </c>
      <c r="B36" s="11"/>
      <c r="C36" s="11"/>
      <c r="D36" s="11"/>
      <c r="E36" s="40"/>
      <c r="F36" s="9"/>
      <c r="G36" s="9"/>
    </row>
    <row r="37" spans="1:7" ht="12.75">
      <c r="A37" s="55">
        <f t="shared" si="1"/>
        <v>43689</v>
      </c>
      <c r="B37" s="11"/>
      <c r="C37" s="11"/>
      <c r="D37" s="11"/>
      <c r="E37" s="16"/>
      <c r="F37" s="9"/>
      <c r="G37" s="9"/>
    </row>
    <row r="38" spans="1:7" ht="12.75">
      <c r="A38" s="55">
        <f t="shared" si="1"/>
        <v>43696</v>
      </c>
      <c r="B38" s="13"/>
      <c r="C38" s="11"/>
      <c r="D38" s="11"/>
      <c r="E38" s="16"/>
      <c r="F38" s="9"/>
      <c r="G38" s="9"/>
    </row>
    <row r="39" spans="1:7" ht="12.75">
      <c r="A39" s="55">
        <f t="shared" si="1"/>
        <v>43703</v>
      </c>
      <c r="B39" s="11"/>
      <c r="C39" s="11"/>
      <c r="D39" s="11"/>
      <c r="E39" s="16"/>
      <c r="F39" s="9"/>
      <c r="G39" s="9"/>
    </row>
    <row r="40" spans="1:7" ht="12.75">
      <c r="A40" s="55">
        <f t="shared" si="1"/>
        <v>43710</v>
      </c>
      <c r="B40" s="11"/>
      <c r="C40" s="11"/>
      <c r="D40" s="11"/>
      <c r="E40" s="16"/>
      <c r="F40" s="9"/>
      <c r="G40" s="9"/>
    </row>
    <row r="41" spans="1:7" ht="12.75">
      <c r="A41" s="55">
        <f t="shared" si="1"/>
        <v>43717</v>
      </c>
      <c r="B41" s="11"/>
      <c r="C41" s="11"/>
      <c r="D41" s="11"/>
      <c r="E41" s="16"/>
      <c r="F41" s="9"/>
      <c r="G41" s="9"/>
    </row>
    <row r="42" spans="1:7" ht="12.75">
      <c r="A42" s="55">
        <f t="shared" si="1"/>
        <v>43724</v>
      </c>
      <c r="B42" s="11"/>
      <c r="C42" s="11"/>
      <c r="D42" s="11"/>
      <c r="E42" s="16"/>
      <c r="F42" s="9"/>
      <c r="G42" s="9"/>
    </row>
    <row r="43" spans="1:7" ht="12.75">
      <c r="A43" s="55">
        <f t="shared" si="1"/>
        <v>43731</v>
      </c>
      <c r="B43" s="11"/>
      <c r="C43" s="11"/>
      <c r="D43" s="11"/>
      <c r="E43" s="16"/>
      <c r="F43" s="9"/>
      <c r="G43" s="9"/>
    </row>
    <row r="44" spans="1:7" ht="12.75">
      <c r="A44" s="55">
        <f t="shared" si="1"/>
        <v>43738</v>
      </c>
      <c r="B44" s="9"/>
      <c r="C44" s="9"/>
      <c r="D44" s="33"/>
      <c r="E44" s="16"/>
      <c r="F44" s="9"/>
      <c r="G44" s="9"/>
    </row>
    <row r="45" spans="1:7" ht="12.75">
      <c r="A45" s="55">
        <f t="shared" si="1"/>
        <v>43745</v>
      </c>
      <c r="B45" s="13"/>
      <c r="C45" s="10"/>
      <c r="D45" s="26"/>
      <c r="E45" s="16"/>
      <c r="F45" s="9"/>
      <c r="G45" s="9"/>
    </row>
    <row r="46" spans="1:7" ht="12.75">
      <c r="A46" s="55">
        <f t="shared" si="1"/>
        <v>43752</v>
      </c>
      <c r="B46" s="11"/>
      <c r="C46" s="11"/>
      <c r="D46" s="11"/>
      <c r="E46" s="16"/>
      <c r="F46" s="9"/>
      <c r="G46" s="9"/>
    </row>
    <row r="47" spans="1:7" ht="12.75">
      <c r="A47" s="55">
        <f t="shared" si="1"/>
        <v>43759</v>
      </c>
      <c r="B47" s="11"/>
      <c r="C47" s="11"/>
      <c r="D47" s="10"/>
      <c r="E47" s="16"/>
      <c r="F47" s="9"/>
      <c r="G47" s="9"/>
    </row>
    <row r="48" spans="1:7" ht="12.75">
      <c r="A48" s="55">
        <f t="shared" si="1"/>
        <v>43766</v>
      </c>
      <c r="B48" s="11"/>
      <c r="C48" s="11"/>
      <c r="D48" s="11"/>
      <c r="E48" s="16"/>
      <c r="F48" s="9"/>
      <c r="G48" s="9"/>
    </row>
    <row r="49" spans="1:7" ht="12.75">
      <c r="A49" s="55">
        <f t="shared" si="1"/>
        <v>43773</v>
      </c>
      <c r="B49" s="11"/>
      <c r="C49" s="11"/>
      <c r="D49" s="13"/>
      <c r="E49" s="16"/>
      <c r="F49" s="9"/>
      <c r="G49" s="9"/>
    </row>
    <row r="50" spans="1:7" ht="12.75">
      <c r="A50" s="55">
        <f t="shared" si="1"/>
        <v>43780</v>
      </c>
      <c r="B50" s="11"/>
      <c r="C50" s="11"/>
      <c r="D50" s="11"/>
      <c r="E50" s="16"/>
      <c r="F50" s="9"/>
      <c r="G50" s="9"/>
    </row>
    <row r="51" spans="1:7" ht="12.75">
      <c r="A51" s="55">
        <f t="shared" si="1"/>
        <v>43787</v>
      </c>
      <c r="B51" s="11"/>
      <c r="C51" s="10"/>
      <c r="D51" s="11"/>
      <c r="E51" s="16"/>
      <c r="F51" s="9"/>
      <c r="G51" s="9"/>
    </row>
    <row r="52" spans="1:7" ht="12.75">
      <c r="A52" s="55">
        <f t="shared" si="1"/>
        <v>43794</v>
      </c>
      <c r="B52" s="11"/>
      <c r="C52" s="11"/>
      <c r="D52" s="11"/>
      <c r="E52" s="16"/>
      <c r="F52" s="9"/>
      <c r="G52" s="9"/>
    </row>
    <row r="53" spans="1:7" ht="12.75">
      <c r="A53" s="55">
        <f t="shared" si="1"/>
        <v>43801</v>
      </c>
      <c r="B53" s="11"/>
      <c r="C53" s="11"/>
      <c r="D53" s="9"/>
      <c r="E53" s="16"/>
      <c r="F53" s="9"/>
      <c r="G53" s="9"/>
    </row>
    <row r="54" spans="1:7" ht="12.75">
      <c r="A54" s="55">
        <f t="shared" si="1"/>
        <v>43808</v>
      </c>
      <c r="B54" s="11"/>
      <c r="C54" s="11"/>
      <c r="D54" s="11"/>
      <c r="E54" s="16"/>
      <c r="F54" s="9"/>
      <c r="G54" s="9"/>
    </row>
    <row r="55" spans="1:7" ht="12.75">
      <c r="A55" s="55">
        <f t="shared" si="1"/>
        <v>43815</v>
      </c>
      <c r="B55" s="9"/>
      <c r="C55" s="9"/>
      <c r="D55" s="9"/>
      <c r="E55" s="40"/>
      <c r="F55" s="9"/>
      <c r="G55" s="9"/>
    </row>
    <row r="56" spans="1:7" ht="12.75">
      <c r="A56" s="60">
        <f t="shared" si="1"/>
        <v>43822</v>
      </c>
      <c r="B56" s="9"/>
      <c r="C56" s="9"/>
      <c r="D56" s="9"/>
      <c r="E56" s="9"/>
      <c r="F56" s="9"/>
      <c r="G56" s="9"/>
    </row>
    <row r="57" spans="1:7" ht="13.5" thickBot="1">
      <c r="A57" s="75" t="s">
        <v>52</v>
      </c>
      <c r="B57" s="18"/>
      <c r="C57" s="18"/>
      <c r="D57" s="18"/>
      <c r="E57" s="18"/>
      <c r="F57" s="18"/>
      <c r="G57" s="18"/>
    </row>
    <row r="58" spans="1:7" ht="13.5" thickBot="1">
      <c r="A58" s="61" t="s">
        <v>14</v>
      </c>
      <c r="B58" s="19">
        <f aca="true" t="shared" si="2" ref="B58:G58">SUM(B5:B57)</f>
        <v>0</v>
      </c>
      <c r="C58" s="19">
        <f t="shared" si="2"/>
        <v>0</v>
      </c>
      <c r="D58" s="19">
        <f t="shared" si="2"/>
        <v>0</v>
      </c>
      <c r="E58" s="19">
        <f t="shared" si="2"/>
        <v>0</v>
      </c>
      <c r="F58" s="19">
        <f t="shared" si="2"/>
        <v>0</v>
      </c>
      <c r="G58" s="19">
        <f t="shared" si="2"/>
        <v>0</v>
      </c>
    </row>
    <row r="61" ht="12.75">
      <c r="B61" s="4"/>
    </row>
    <row r="62" spans="1:6" ht="12.75">
      <c r="A62" s="4"/>
      <c r="B62" s="4"/>
      <c r="F62" s="10"/>
    </row>
    <row r="63" ht="12.75">
      <c r="B63" s="4"/>
    </row>
    <row r="64" ht="12.75">
      <c r="B64" s="4"/>
    </row>
    <row r="65" ht="12.75">
      <c r="B65" s="4"/>
    </row>
    <row r="66" ht="12.75">
      <c r="B66" s="4"/>
    </row>
    <row r="67" ht="12.75">
      <c r="B67" s="4"/>
    </row>
    <row r="68" ht="12.75">
      <c r="B68" s="4"/>
    </row>
    <row r="69" ht="12.75">
      <c r="B69" s="4"/>
    </row>
    <row r="70" ht="12.75">
      <c r="B70" s="4"/>
    </row>
    <row r="71" ht="12.75">
      <c r="B71" s="4"/>
    </row>
    <row r="72" ht="12.75">
      <c r="B72" s="4"/>
    </row>
  </sheetData>
  <sheetProtection/>
  <mergeCells count="4">
    <mergeCell ref="A3:A4"/>
    <mergeCell ref="B2:D2"/>
    <mergeCell ref="B3:B4"/>
    <mergeCell ref="E3:E4"/>
  </mergeCells>
  <printOptions gridLines="1"/>
  <pageMargins left="0.787401575" right="0.787401575" top="0.984251969" bottom="0.984251969" header="0.4921259845" footer="0.4921259845"/>
  <pageSetup horizontalDpi="360" verticalDpi="360" orientation="portrait" paperSize="9" r:id="rId4"/>
  <headerFooter alignWithMargins="0">
    <oddHeader>&amp;C&amp;"Arial,Gras italique"&amp;14Cumulatif des dépenses domestiques
Année 2010</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Francine Houle</dc:creator>
  <cp:keywords/>
  <dc:description/>
  <cp:lastModifiedBy>Utilisateur</cp:lastModifiedBy>
  <cp:lastPrinted>2014-11-05T20:46:24Z</cp:lastPrinted>
  <dcterms:created xsi:type="dcterms:W3CDTF">2000-03-26T13:50:34Z</dcterms:created>
  <dcterms:modified xsi:type="dcterms:W3CDTF">2020-11-23T21:56:46Z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